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Православие\"/>
    </mc:Choice>
  </mc:AlternateContent>
  <xr:revisionPtr revIDLastSave="0" documentId="13_ncr:1_{17188C53-A059-4C05-B8E8-B3900018295C}" xr6:coauthVersionLast="45" xr6:coauthVersionMax="45" xr10:uidLastSave="{00000000-0000-0000-0000-000000000000}"/>
  <bookViews>
    <workbookView xWindow="-120" yWindow="-120" windowWidth="29040" windowHeight="15990" xr2:uid="{464923C5-6984-42F4-A63F-4A5CF29F4E61}"/>
  </bookViews>
  <sheets>
    <sheet name="Старт" sheetId="3" r:id="rId1"/>
    <sheet name="Евангелие" sheetId="2" r:id="rId2"/>
    <sheet name="Апостол" sheetId="1" r:id="rId3"/>
  </sheets>
  <definedNames>
    <definedName name="Суффикс">Старт!$J$3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" i="3" l="1"/>
  <c r="B2" i="2" l="1"/>
  <c r="F2" i="2" s="1"/>
  <c r="B3" i="2"/>
  <c r="F3" i="2" s="1"/>
  <c r="B4" i="2"/>
  <c r="F4" i="2" s="1"/>
  <c r="B5" i="2"/>
  <c r="F5" i="2" s="1"/>
  <c r="B6" i="2"/>
  <c r="F6" i="2" s="1"/>
  <c r="B7" i="2"/>
  <c r="F7" i="2" s="1"/>
  <c r="B8" i="2"/>
  <c r="F8" i="2" s="1"/>
  <c r="B9" i="2"/>
  <c r="F9" i="2" s="1"/>
  <c r="B10" i="2"/>
  <c r="F10" i="2" s="1"/>
  <c r="B11" i="2"/>
  <c r="F11" i="2" s="1"/>
  <c r="B12" i="2"/>
  <c r="F12" i="2" s="1"/>
  <c r="B13" i="2"/>
  <c r="F13" i="2" s="1"/>
  <c r="B14" i="2"/>
  <c r="F14" i="2" s="1"/>
  <c r="B15" i="2"/>
  <c r="F15" i="2" s="1"/>
  <c r="B16" i="2"/>
  <c r="F16" i="2" s="1"/>
  <c r="B17" i="2"/>
  <c r="F17" i="2" s="1"/>
  <c r="B18" i="2"/>
  <c r="F18" i="2" s="1"/>
  <c r="B19" i="2"/>
  <c r="F19" i="2" s="1"/>
  <c r="B20" i="2"/>
  <c r="F20" i="2" s="1"/>
  <c r="B21" i="2"/>
  <c r="F21" i="2" s="1"/>
  <c r="B22" i="2"/>
  <c r="F22" i="2" s="1"/>
  <c r="B23" i="2"/>
  <c r="F23" i="2" s="1"/>
  <c r="B24" i="2"/>
  <c r="F24" i="2" s="1"/>
  <c r="B25" i="2"/>
  <c r="F25" i="2" s="1"/>
  <c r="B26" i="2"/>
  <c r="F26" i="2" s="1"/>
  <c r="B27" i="2"/>
  <c r="F27" i="2" s="1"/>
  <c r="B28" i="2"/>
  <c r="F28" i="2" s="1"/>
  <c r="B29" i="2"/>
  <c r="F29" i="2" s="1"/>
  <c r="B30" i="2"/>
  <c r="F30" i="2" s="1"/>
  <c r="B31" i="2"/>
  <c r="F31" i="2" s="1"/>
  <c r="B32" i="2"/>
  <c r="F32" i="2" s="1"/>
  <c r="B33" i="2"/>
  <c r="F33" i="2" s="1"/>
  <c r="B34" i="2"/>
  <c r="F34" i="2" s="1"/>
  <c r="B35" i="2"/>
  <c r="F35" i="2" s="1"/>
  <c r="B36" i="2"/>
  <c r="F36" i="2" s="1"/>
  <c r="B37" i="2"/>
  <c r="F37" i="2" s="1"/>
  <c r="B38" i="2"/>
  <c r="F38" i="2" s="1"/>
  <c r="B39" i="2"/>
  <c r="F39" i="2" s="1"/>
  <c r="B40" i="2"/>
  <c r="F40" i="2" s="1"/>
  <c r="B41" i="2"/>
  <c r="F41" i="2" s="1"/>
  <c r="B42" i="2"/>
  <c r="F42" i="2" s="1"/>
  <c r="B43" i="2"/>
  <c r="F43" i="2" s="1"/>
  <c r="B44" i="2"/>
  <c r="F44" i="2" s="1"/>
  <c r="B45" i="2"/>
  <c r="F45" i="2" s="1"/>
  <c r="B46" i="2"/>
  <c r="F46" i="2" s="1"/>
  <c r="B47" i="2"/>
  <c r="F47" i="2" s="1"/>
  <c r="B48" i="2"/>
  <c r="F48" i="2" s="1"/>
  <c r="B49" i="2"/>
  <c r="F49" i="2" s="1"/>
  <c r="B50" i="2"/>
  <c r="F50" i="2" s="1"/>
  <c r="B51" i="2"/>
  <c r="F51" i="2" s="1"/>
  <c r="B52" i="2"/>
  <c r="F52" i="2" s="1"/>
  <c r="B53" i="2"/>
  <c r="F53" i="2" s="1"/>
  <c r="B54" i="2"/>
  <c r="F54" i="2" s="1"/>
  <c r="B55" i="2"/>
  <c r="F55" i="2" s="1"/>
  <c r="B56" i="2"/>
  <c r="F56" i="2" s="1"/>
  <c r="B57" i="2"/>
  <c r="F57" i="2" s="1"/>
  <c r="B58" i="2"/>
  <c r="F58" i="2" s="1"/>
  <c r="B59" i="2"/>
  <c r="F59" i="2" s="1"/>
  <c r="B60" i="2"/>
  <c r="F60" i="2" s="1"/>
  <c r="B61" i="2"/>
  <c r="F61" i="2" s="1"/>
  <c r="B62" i="2"/>
  <c r="F62" i="2" s="1"/>
  <c r="B63" i="2"/>
  <c r="F63" i="2" s="1"/>
  <c r="B64" i="2"/>
  <c r="F64" i="2" s="1"/>
  <c r="B65" i="2"/>
  <c r="F65" i="2" s="1"/>
  <c r="B66" i="2"/>
  <c r="F66" i="2" s="1"/>
  <c r="B67" i="2"/>
  <c r="F67" i="2" s="1"/>
  <c r="B68" i="2"/>
  <c r="F68" i="2" s="1"/>
  <c r="B69" i="2"/>
  <c r="F69" i="2" s="1"/>
  <c r="B70" i="2"/>
  <c r="F70" i="2" s="1"/>
  <c r="B71" i="2"/>
  <c r="F71" i="2" s="1"/>
  <c r="B72" i="2"/>
  <c r="F72" i="2" s="1"/>
  <c r="B73" i="2"/>
  <c r="F73" i="2" s="1"/>
  <c r="B74" i="2"/>
  <c r="F74" i="2" s="1"/>
  <c r="B75" i="2"/>
  <c r="F75" i="2" s="1"/>
  <c r="B76" i="2"/>
  <c r="F76" i="2" s="1"/>
  <c r="B77" i="2"/>
  <c r="F77" i="2" s="1"/>
  <c r="B78" i="2"/>
  <c r="F78" i="2" s="1"/>
  <c r="B79" i="2"/>
  <c r="F79" i="2" s="1"/>
  <c r="B80" i="2"/>
  <c r="F80" i="2" s="1"/>
  <c r="B81" i="2"/>
  <c r="F81" i="2" s="1"/>
  <c r="B82" i="2"/>
  <c r="F82" i="2" s="1"/>
  <c r="B83" i="2"/>
  <c r="F83" i="2" s="1"/>
  <c r="B84" i="2"/>
  <c r="F84" i="2" s="1"/>
  <c r="B85" i="2"/>
  <c r="F85" i="2" s="1"/>
  <c r="B86" i="2"/>
  <c r="F86" i="2" s="1"/>
  <c r="B87" i="2"/>
  <c r="F87" i="2" s="1"/>
  <c r="B88" i="2"/>
  <c r="F88" i="2" s="1"/>
  <c r="B89" i="2"/>
  <c r="F89" i="2" s="1"/>
  <c r="B90" i="2"/>
  <c r="F90" i="2" s="1"/>
  <c r="B3" i="1"/>
  <c r="F3" i="1" s="1"/>
  <c r="B4" i="1"/>
  <c r="F4" i="1" s="1"/>
  <c r="B5" i="1"/>
  <c r="F5" i="1" s="1"/>
  <c r="B6" i="1"/>
  <c r="F6" i="1" s="1"/>
  <c r="B7" i="1"/>
  <c r="F7" i="1" s="1"/>
  <c r="B8" i="1"/>
  <c r="F8" i="1" s="1"/>
  <c r="B9" i="1"/>
  <c r="F9" i="1" s="1"/>
  <c r="B10" i="1"/>
  <c r="F10" i="1" s="1"/>
  <c r="B11" i="1"/>
  <c r="F11" i="1" s="1"/>
  <c r="B12" i="1"/>
  <c r="F12" i="1" s="1"/>
  <c r="B13" i="1"/>
  <c r="F13" i="1" s="1"/>
  <c r="B14" i="1"/>
  <c r="F14" i="1" s="1"/>
  <c r="B15" i="1"/>
  <c r="F15" i="1" s="1"/>
  <c r="B16" i="1"/>
  <c r="F16" i="1" s="1"/>
  <c r="B17" i="1"/>
  <c r="F17" i="1" s="1"/>
  <c r="B18" i="1"/>
  <c r="F18" i="1" s="1"/>
  <c r="B19" i="1"/>
  <c r="F19" i="1" s="1"/>
  <c r="B20" i="1"/>
  <c r="F20" i="1" s="1"/>
  <c r="B21" i="1"/>
  <c r="F21" i="1" s="1"/>
  <c r="B22" i="1"/>
  <c r="F22" i="1" s="1"/>
  <c r="B23" i="1"/>
  <c r="F23" i="1" s="1"/>
  <c r="B24" i="1"/>
  <c r="F24" i="1" s="1"/>
  <c r="B25" i="1"/>
  <c r="F25" i="1" s="1"/>
  <c r="B26" i="1"/>
  <c r="F26" i="1" s="1"/>
  <c r="B27" i="1"/>
  <c r="F27" i="1" s="1"/>
  <c r="B28" i="1"/>
  <c r="F28" i="1" s="1"/>
  <c r="B29" i="1"/>
  <c r="F29" i="1" s="1"/>
  <c r="B30" i="1"/>
  <c r="F30" i="1" s="1"/>
  <c r="B31" i="1"/>
  <c r="F31" i="1" s="1"/>
  <c r="B32" i="1"/>
  <c r="F32" i="1" s="1"/>
  <c r="B33" i="1"/>
  <c r="F33" i="1" s="1"/>
  <c r="B34" i="1"/>
  <c r="F34" i="1" s="1"/>
  <c r="B35" i="1"/>
  <c r="F35" i="1" s="1"/>
  <c r="B36" i="1"/>
  <c r="F36" i="1" s="1"/>
  <c r="B37" i="1"/>
  <c r="F37" i="1" s="1"/>
  <c r="B38" i="1"/>
  <c r="F38" i="1" s="1"/>
  <c r="B39" i="1"/>
  <c r="F39" i="1" s="1"/>
  <c r="B40" i="1"/>
  <c r="F40" i="1" s="1"/>
  <c r="B41" i="1"/>
  <c r="F41" i="1" s="1"/>
  <c r="B42" i="1"/>
  <c r="F42" i="1" s="1"/>
  <c r="B43" i="1"/>
  <c r="F43" i="1" s="1"/>
  <c r="B44" i="1"/>
  <c r="F44" i="1" s="1"/>
  <c r="B45" i="1"/>
  <c r="F45" i="1" s="1"/>
  <c r="B46" i="1"/>
  <c r="F46" i="1" s="1"/>
  <c r="B47" i="1"/>
  <c r="F47" i="1" s="1"/>
  <c r="B48" i="1"/>
  <c r="F48" i="1" s="1"/>
  <c r="B49" i="1"/>
  <c r="F49" i="1" s="1"/>
  <c r="B50" i="1"/>
  <c r="F50" i="1" s="1"/>
  <c r="B51" i="1"/>
  <c r="F51" i="1" s="1"/>
  <c r="B52" i="1"/>
  <c r="F52" i="1" s="1"/>
  <c r="B53" i="1"/>
  <c r="F53" i="1" s="1"/>
  <c r="B54" i="1"/>
  <c r="F54" i="1" s="1"/>
  <c r="B55" i="1"/>
  <c r="F55" i="1" s="1"/>
  <c r="B56" i="1"/>
  <c r="F56" i="1" s="1"/>
  <c r="B57" i="1"/>
  <c r="F57" i="1" s="1"/>
  <c r="B58" i="1"/>
  <c r="F58" i="1" s="1"/>
  <c r="B59" i="1"/>
  <c r="F59" i="1" s="1"/>
  <c r="B60" i="1"/>
  <c r="F60" i="1" s="1"/>
  <c r="B61" i="1"/>
  <c r="F61" i="1" s="1"/>
  <c r="B62" i="1"/>
  <c r="F62" i="1" s="1"/>
  <c r="B63" i="1"/>
  <c r="F63" i="1" s="1"/>
  <c r="B64" i="1"/>
  <c r="F64" i="1" s="1"/>
  <c r="B65" i="1"/>
  <c r="F65" i="1" s="1"/>
  <c r="B66" i="1"/>
  <c r="F66" i="1" s="1"/>
  <c r="B67" i="1"/>
  <c r="F67" i="1" s="1"/>
  <c r="B68" i="1"/>
  <c r="F68" i="1" s="1"/>
  <c r="B69" i="1"/>
  <c r="F69" i="1" s="1"/>
  <c r="B70" i="1"/>
  <c r="F70" i="1" s="1"/>
  <c r="B71" i="1"/>
  <c r="F71" i="1" s="1"/>
  <c r="B72" i="1"/>
  <c r="F72" i="1" s="1"/>
  <c r="B73" i="1"/>
  <c r="F73" i="1" s="1"/>
  <c r="B74" i="1"/>
  <c r="F74" i="1" s="1"/>
  <c r="B75" i="1"/>
  <c r="F75" i="1" s="1"/>
  <c r="B76" i="1"/>
  <c r="F76" i="1" s="1"/>
  <c r="B77" i="1"/>
  <c r="F77" i="1" s="1"/>
  <c r="B78" i="1"/>
  <c r="F78" i="1" s="1"/>
  <c r="B79" i="1"/>
  <c r="F79" i="1" s="1"/>
  <c r="B80" i="1"/>
  <c r="F80" i="1" s="1"/>
  <c r="B81" i="1"/>
  <c r="F81" i="1" s="1"/>
  <c r="B82" i="1"/>
  <c r="F82" i="1" s="1"/>
  <c r="B83" i="1"/>
  <c r="F83" i="1" s="1"/>
  <c r="B84" i="1"/>
  <c r="F84" i="1" s="1"/>
  <c r="B85" i="1"/>
  <c r="F85" i="1" s="1"/>
  <c r="B86" i="1"/>
  <c r="F86" i="1" s="1"/>
  <c r="B87" i="1"/>
  <c r="F87" i="1" s="1"/>
  <c r="B88" i="1"/>
  <c r="F88" i="1" s="1"/>
  <c r="B89" i="1"/>
  <c r="F89" i="1" s="1"/>
  <c r="B90" i="1"/>
  <c r="F90" i="1" s="1"/>
  <c r="B91" i="1"/>
  <c r="F91" i="1" s="1"/>
  <c r="B92" i="1"/>
  <c r="F92" i="1" s="1"/>
  <c r="B93" i="1"/>
  <c r="F93" i="1" s="1"/>
  <c r="B94" i="1"/>
  <c r="F94" i="1" s="1"/>
  <c r="B95" i="1"/>
  <c r="F95" i="1" s="1"/>
  <c r="B96" i="1"/>
  <c r="F96" i="1" s="1"/>
  <c r="B97" i="1"/>
  <c r="F97" i="1" s="1"/>
  <c r="B98" i="1"/>
  <c r="F98" i="1" s="1"/>
  <c r="B99" i="1"/>
  <c r="F99" i="1" s="1"/>
  <c r="B100" i="1"/>
  <c r="F100" i="1" s="1"/>
  <c r="B101" i="1"/>
  <c r="F101" i="1" s="1"/>
  <c r="B102" i="1"/>
  <c r="F102" i="1" s="1"/>
  <c r="B103" i="1"/>
  <c r="F103" i="1" s="1"/>
  <c r="B104" i="1"/>
  <c r="F104" i="1" s="1"/>
  <c r="B105" i="1"/>
  <c r="F105" i="1" s="1"/>
  <c r="B106" i="1"/>
  <c r="F106" i="1" s="1"/>
  <c r="B107" i="1"/>
  <c r="F107" i="1" s="1"/>
  <c r="B108" i="1"/>
  <c r="F108" i="1" s="1"/>
  <c r="B109" i="1"/>
  <c r="F109" i="1" s="1"/>
  <c r="B110" i="1"/>
  <c r="F110" i="1" s="1"/>
  <c r="B111" i="1"/>
  <c r="F111" i="1" s="1"/>
  <c r="B112" i="1"/>
  <c r="F112" i="1" s="1"/>
  <c r="B113" i="1"/>
  <c r="F113" i="1" s="1"/>
  <c r="B114" i="1"/>
  <c r="F114" i="1" s="1"/>
  <c r="B115" i="1"/>
  <c r="F115" i="1" s="1"/>
  <c r="B116" i="1"/>
  <c r="F116" i="1" s="1"/>
  <c r="B117" i="1"/>
  <c r="F117" i="1" s="1"/>
  <c r="B118" i="1"/>
  <c r="F118" i="1" s="1"/>
  <c r="B119" i="1"/>
  <c r="F119" i="1" s="1"/>
  <c r="B120" i="1"/>
  <c r="F120" i="1" s="1"/>
  <c r="B121" i="1"/>
  <c r="F121" i="1" s="1"/>
  <c r="B122" i="1"/>
  <c r="F122" i="1" s="1"/>
  <c r="B123" i="1"/>
  <c r="F123" i="1" s="1"/>
  <c r="B124" i="1"/>
  <c r="F124" i="1" s="1"/>
  <c r="B125" i="1"/>
  <c r="F125" i="1" s="1"/>
  <c r="B126" i="1"/>
  <c r="F126" i="1" s="1"/>
  <c r="B127" i="1"/>
  <c r="F127" i="1" s="1"/>
  <c r="B128" i="1"/>
  <c r="F128" i="1" s="1"/>
  <c r="B129" i="1"/>
  <c r="F129" i="1" s="1"/>
  <c r="B130" i="1"/>
  <c r="F130" i="1" s="1"/>
  <c r="B131" i="1"/>
  <c r="F131" i="1" s="1"/>
  <c r="B132" i="1"/>
  <c r="F132" i="1" s="1"/>
  <c r="B133" i="1"/>
  <c r="F133" i="1" s="1"/>
  <c r="B134" i="1"/>
  <c r="F134" i="1" s="1"/>
  <c r="B135" i="1"/>
  <c r="F135" i="1" s="1"/>
  <c r="B136" i="1"/>
  <c r="F136" i="1" s="1"/>
  <c r="B137" i="1"/>
  <c r="F137" i="1" s="1"/>
  <c r="B138" i="1"/>
  <c r="F138" i="1" s="1"/>
  <c r="B139" i="1"/>
  <c r="F139" i="1" s="1"/>
  <c r="B140" i="1"/>
  <c r="F140" i="1" s="1"/>
  <c r="B141" i="1"/>
  <c r="F141" i="1" s="1"/>
  <c r="B142" i="1"/>
  <c r="F142" i="1" s="1"/>
  <c r="B143" i="1"/>
  <c r="F143" i="1" s="1"/>
  <c r="B144" i="1"/>
  <c r="F144" i="1" s="1"/>
  <c r="B145" i="1"/>
  <c r="F145" i="1" s="1"/>
  <c r="B146" i="1"/>
  <c r="F146" i="1" s="1"/>
  <c r="B147" i="1"/>
  <c r="F147" i="1" s="1"/>
  <c r="B148" i="1"/>
  <c r="F148" i="1" s="1"/>
  <c r="B149" i="1"/>
  <c r="F149" i="1" s="1"/>
  <c r="B150" i="1"/>
  <c r="F150" i="1" s="1"/>
  <c r="B151" i="1"/>
  <c r="F151" i="1" s="1"/>
  <c r="B152" i="1"/>
  <c r="F152" i="1" s="1"/>
  <c r="B153" i="1"/>
  <c r="F153" i="1" s="1"/>
  <c r="B154" i="1"/>
  <c r="F154" i="1" s="1"/>
  <c r="B155" i="1"/>
  <c r="F155" i="1" s="1"/>
  <c r="B156" i="1"/>
  <c r="F156" i="1" s="1"/>
  <c r="B157" i="1"/>
  <c r="F157" i="1" s="1"/>
  <c r="B158" i="1"/>
  <c r="F158" i="1" s="1"/>
  <c r="B159" i="1"/>
  <c r="F159" i="1" s="1"/>
  <c r="B160" i="1"/>
  <c r="F160" i="1" s="1"/>
  <c r="B161" i="1"/>
  <c r="F161" i="1" s="1"/>
  <c r="B162" i="1"/>
  <c r="F162" i="1" s="1"/>
  <c r="B163" i="1"/>
  <c r="F163" i="1" s="1"/>
  <c r="B164" i="1"/>
  <c r="F164" i="1" s="1"/>
  <c r="B165" i="1"/>
  <c r="F165" i="1" s="1"/>
  <c r="B166" i="1"/>
  <c r="F166" i="1" s="1"/>
  <c r="B167" i="1"/>
  <c r="F167" i="1" s="1"/>
  <c r="B168" i="1"/>
  <c r="F168" i="1" s="1"/>
  <c r="B169" i="1"/>
  <c r="F169" i="1" s="1"/>
  <c r="B170" i="1"/>
  <c r="F170" i="1" s="1"/>
  <c r="B171" i="1"/>
  <c r="F171" i="1" s="1"/>
  <c r="B172" i="1"/>
  <c r="F172" i="1" s="1"/>
  <c r="B2" i="1"/>
  <c r="F2" i="1" s="1"/>
  <c r="H3" i="3" l="1"/>
  <c r="H4" i="3" l="1"/>
  <c r="D5" i="3" l="1"/>
  <c r="A8" i="3" l="1" a="1"/>
  <c r="A11" i="3" s="1"/>
  <c r="B11" i="3" s="1"/>
  <c r="C8" i="3" a="1"/>
  <c r="A12" i="3" l="1"/>
  <c r="B12" i="3" s="1"/>
  <c r="A8" i="3"/>
  <c r="B8" i="3" s="1"/>
  <c r="A10" i="3"/>
  <c r="B10" i="3" s="1"/>
  <c r="A9" i="3"/>
  <c r="B9" i="3" s="1"/>
  <c r="C11" i="3"/>
  <c r="D11" i="3" s="1"/>
  <c r="C8" i="3"/>
  <c r="D8" i="3" s="1"/>
  <c r="C12" i="3"/>
  <c r="D12" i="3" s="1"/>
  <c r="C10" i="3"/>
  <c r="D10" i="3" s="1"/>
  <c r="C9" i="3"/>
  <c r="D9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</author>
  </authors>
  <commentList>
    <comment ref="J3" authorId="0" shapeId="0" xr:uid="{913F79E6-0284-49EC-9AE2-399968F9B4F0}">
      <text>
        <r>
          <rPr>
            <sz val="8"/>
            <color indexed="81"/>
            <rFont val="Tahoma"/>
            <family val="2"/>
            <charset val="204"/>
          </rPr>
          <t>В параметрах ссылки после знака "&amp;" можно указать набор языков. Разделителем элементов набора выступает знак "~"
Например: 
церковно-славянский (utfcs) + русский синодальный (r) = &amp;utfcs~r</t>
        </r>
      </text>
    </comment>
    <comment ref="B5" authorId="0" shapeId="0" xr:uid="{C2DFEFAD-894F-401D-8C80-D069FB41663B}">
      <text>
        <r>
          <rPr>
            <sz val="9"/>
            <color indexed="81"/>
            <rFont val="Tahoma"/>
            <family val="2"/>
            <charset val="204"/>
          </rPr>
          <t>±1-5 дн. от текущей даты</t>
        </r>
      </text>
    </comment>
  </commentList>
</comments>
</file>

<file path=xl/sharedStrings.xml><?xml version="1.0" encoding="utf-8"?>
<sst xmlns="http://schemas.openxmlformats.org/spreadsheetml/2006/main" count="571" uniqueCount="565">
  <si>
    <t>Деяния святых Апостолов</t>
  </si>
  <si>
    <t>Деян.1</t>
  </si>
  <si>
    <t>Деян.2</t>
  </si>
  <si>
    <t>Деян.3</t>
  </si>
  <si>
    <t>Деян.4</t>
  </si>
  <si>
    <t>Деян.5</t>
  </si>
  <si>
    <t>Деян.6</t>
  </si>
  <si>
    <t>Деян.7</t>
  </si>
  <si>
    <t>Деян.8</t>
  </si>
  <si>
    <t>Деян.9</t>
  </si>
  <si>
    <t>Деян.10</t>
  </si>
  <si>
    <t>Деян.11</t>
  </si>
  <si>
    <t>Деян.12</t>
  </si>
  <si>
    <t>Деян.13</t>
  </si>
  <si>
    <t>Деян.14</t>
  </si>
  <si>
    <t>Деян.15</t>
  </si>
  <si>
    <t>Деян.16</t>
  </si>
  <si>
    <t>Деян.17</t>
  </si>
  <si>
    <t>Деян.18</t>
  </si>
  <si>
    <t>Деян.19</t>
  </si>
  <si>
    <t>Деян.20</t>
  </si>
  <si>
    <t>Деян.21</t>
  </si>
  <si>
    <t>Деян.22</t>
  </si>
  <si>
    <t>Деян.23</t>
  </si>
  <si>
    <t>Деян.24</t>
  </si>
  <si>
    <t>Деян.25</t>
  </si>
  <si>
    <t>Деян.26</t>
  </si>
  <si>
    <t>Деян.27</t>
  </si>
  <si>
    <t>Деян.28</t>
  </si>
  <si>
    <t>Иак.1</t>
  </si>
  <si>
    <t>Иак.2</t>
  </si>
  <si>
    <t>Иак.3</t>
  </si>
  <si>
    <t>Иак.4</t>
  </si>
  <si>
    <t>Иак.5</t>
  </si>
  <si>
    <t>1Пет.1</t>
  </si>
  <si>
    <t>1Пет.2</t>
  </si>
  <si>
    <t>1Пет.3</t>
  </si>
  <si>
    <t>1Пет.4</t>
  </si>
  <si>
    <t>1Пет.5</t>
  </si>
  <si>
    <t>2Пет.1</t>
  </si>
  <si>
    <t>2Пет.2</t>
  </si>
  <si>
    <t>2Пет.3</t>
  </si>
  <si>
    <t>1Ин.1</t>
  </si>
  <si>
    <t>1Ин.2</t>
  </si>
  <si>
    <t>1Ин.3</t>
  </si>
  <si>
    <t>1Ин.4</t>
  </si>
  <si>
    <t>1Ин.5</t>
  </si>
  <si>
    <t>2Ин.1</t>
  </si>
  <si>
    <t>3Ин.1</t>
  </si>
  <si>
    <t>Иуд.1</t>
  </si>
  <si>
    <t>Соборное послание Апостола Иакова</t>
  </si>
  <si>
    <t>1-е соборное послание Апостола Петра</t>
  </si>
  <si>
    <t>2-е соборное послание Апостола Петра</t>
  </si>
  <si>
    <t>1-е соборное послание Апостола Иоанна</t>
  </si>
  <si>
    <t>2-е соборное послание Апостола Иоанна</t>
  </si>
  <si>
    <t>3-е соборное послание Апостола Иоанна</t>
  </si>
  <si>
    <t>Соборное послание Апостола Иуды</t>
  </si>
  <si>
    <t>Послание Апостола Павла к Римлянам</t>
  </si>
  <si>
    <t>Рим.1</t>
  </si>
  <si>
    <t>Рим.2</t>
  </si>
  <si>
    <t>Рим.3</t>
  </si>
  <si>
    <t>Рим.4</t>
  </si>
  <si>
    <t>Рим.5</t>
  </si>
  <si>
    <t>Рим.6</t>
  </si>
  <si>
    <t>Рим.7</t>
  </si>
  <si>
    <t>Рим.8</t>
  </si>
  <si>
    <t>Рим.9</t>
  </si>
  <si>
    <t>Рим.10</t>
  </si>
  <si>
    <t>Рим.11</t>
  </si>
  <si>
    <t>Рим.12</t>
  </si>
  <si>
    <t>Рим.13</t>
  </si>
  <si>
    <t>Рим.14</t>
  </si>
  <si>
    <t>Рим.15</t>
  </si>
  <si>
    <t>Рим.16</t>
  </si>
  <si>
    <t>1-е послание Апостола Павла к Коринфянам</t>
  </si>
  <si>
    <t>1Кор.1</t>
  </si>
  <si>
    <t>1Кор.2</t>
  </si>
  <si>
    <t>1Кор.3</t>
  </si>
  <si>
    <t>1Кор.4</t>
  </si>
  <si>
    <t>1Кор.5</t>
  </si>
  <si>
    <t>1Кор.6</t>
  </si>
  <si>
    <t>1Кор.7</t>
  </si>
  <si>
    <t>1Кор.8</t>
  </si>
  <si>
    <t>1Кор.9</t>
  </si>
  <si>
    <t>1Кор.10</t>
  </si>
  <si>
    <t>1Кор.11</t>
  </si>
  <si>
    <t>1Кор.12</t>
  </si>
  <si>
    <t>1Кор.13</t>
  </si>
  <si>
    <t>1Кор.14</t>
  </si>
  <si>
    <t>1Кор.15</t>
  </si>
  <si>
    <t>1Кор.16</t>
  </si>
  <si>
    <t>2-е послание Апостола Павла к Коринфянам</t>
  </si>
  <si>
    <t>2Кор.1</t>
  </si>
  <si>
    <t>2Кор.2</t>
  </si>
  <si>
    <t>2Кор.3</t>
  </si>
  <si>
    <t>2Кор.4</t>
  </si>
  <si>
    <t>2Кор.5</t>
  </si>
  <si>
    <t>2Кор.6</t>
  </si>
  <si>
    <t>2Кор.7</t>
  </si>
  <si>
    <t>2Кор.8</t>
  </si>
  <si>
    <t>2Кор.9</t>
  </si>
  <si>
    <t>2Кор.10</t>
  </si>
  <si>
    <t>2Кор.11</t>
  </si>
  <si>
    <t>2Кор.12</t>
  </si>
  <si>
    <t>2Кор.13</t>
  </si>
  <si>
    <t>Послание Апостола Павла к Галатам</t>
  </si>
  <si>
    <t>Гал.1</t>
  </si>
  <si>
    <t>Гал.2</t>
  </si>
  <si>
    <t>Гал.3</t>
  </si>
  <si>
    <t>Гал.4</t>
  </si>
  <si>
    <t>Гал.5</t>
  </si>
  <si>
    <t>Гал.6</t>
  </si>
  <si>
    <t>Послание Апостола Павла к Ефесянам</t>
  </si>
  <si>
    <t>Еф.1</t>
  </si>
  <si>
    <t>Еф.2</t>
  </si>
  <si>
    <t>Еф.3</t>
  </si>
  <si>
    <t>Еф.4</t>
  </si>
  <si>
    <t>Еф.5</t>
  </si>
  <si>
    <t>Еф.6</t>
  </si>
  <si>
    <t>Послание Апостола Павла к Филиппийцам</t>
  </si>
  <si>
    <t>Флп.1</t>
  </si>
  <si>
    <t>Флп.2</t>
  </si>
  <si>
    <t>Флп.3</t>
  </si>
  <si>
    <t>Флп.4</t>
  </si>
  <si>
    <t>Послание Апостола Павла к Колоссянам</t>
  </si>
  <si>
    <t>Кол.1</t>
  </si>
  <si>
    <t>Кол.2</t>
  </si>
  <si>
    <t>Кол.3</t>
  </si>
  <si>
    <t>Кол.4</t>
  </si>
  <si>
    <t>1-е послание Апостола Павла к Фессалоникийцам</t>
  </si>
  <si>
    <t>1Фес.1</t>
  </si>
  <si>
    <t>1Фес.2</t>
  </si>
  <si>
    <t>1Фес.3</t>
  </si>
  <si>
    <t>1Фес.4</t>
  </si>
  <si>
    <t>1Фес.5</t>
  </si>
  <si>
    <t>2-е послание Апостола Павла к Фессалоникийцам</t>
  </si>
  <si>
    <t>2Фес.1</t>
  </si>
  <si>
    <t>2Фес.2</t>
  </si>
  <si>
    <t>2Фес.3</t>
  </si>
  <si>
    <t>1-е послание Апостола Павла к Тимофею</t>
  </si>
  <si>
    <t>1Тим.1</t>
  </si>
  <si>
    <t>1Тим.2</t>
  </si>
  <si>
    <t>1Тим.3</t>
  </si>
  <si>
    <t>1Тим.4</t>
  </si>
  <si>
    <t>1Тим.5</t>
  </si>
  <si>
    <t>1Тим.6</t>
  </si>
  <si>
    <t>2-е послание Апостола Павла к Тимофею</t>
  </si>
  <si>
    <t>2Тим.1</t>
  </si>
  <si>
    <t>2Тим.2</t>
  </si>
  <si>
    <t>2Тим.3</t>
  </si>
  <si>
    <t>2Тим.4</t>
  </si>
  <si>
    <t>Послание Апостола Павла к Титу</t>
  </si>
  <si>
    <t>Тит.1</t>
  </si>
  <si>
    <t>Тит.2</t>
  </si>
  <si>
    <t>Тит.3</t>
  </si>
  <si>
    <t>Послание Апостола Павла к Филимону</t>
  </si>
  <si>
    <t>Фил.1</t>
  </si>
  <si>
    <t>Послание Апостола Павла к Евреям</t>
  </si>
  <si>
    <t>Евр.1</t>
  </si>
  <si>
    <t>Евр.2</t>
  </si>
  <si>
    <t>Евр.3</t>
  </si>
  <si>
    <t>Евр.4</t>
  </si>
  <si>
    <t>Евр.5</t>
  </si>
  <si>
    <t>Евр.6</t>
  </si>
  <si>
    <t>Евр.7</t>
  </si>
  <si>
    <t>Евр.8</t>
  </si>
  <si>
    <t>Евр.9</t>
  </si>
  <si>
    <t>Евр.10</t>
  </si>
  <si>
    <t>Евр.11</t>
  </si>
  <si>
    <t>Евр.12</t>
  </si>
  <si>
    <t>Евр.13</t>
  </si>
  <si>
    <t>Откровение Иоанна Богослова</t>
  </si>
  <si>
    <t>Откр.1</t>
  </si>
  <si>
    <t>Откр.2</t>
  </si>
  <si>
    <t>Откр.3</t>
  </si>
  <si>
    <t>Откр.4</t>
  </si>
  <si>
    <t>Откр.5</t>
  </si>
  <si>
    <t>Откр.6</t>
  </si>
  <si>
    <t>Откр.7</t>
  </si>
  <si>
    <t>Откр.8</t>
  </si>
  <si>
    <t>Откр.9</t>
  </si>
  <si>
    <t>Откр.10</t>
  </si>
  <si>
    <t>Откр.11</t>
  </si>
  <si>
    <t>Откр.12</t>
  </si>
  <si>
    <t>Откр.13</t>
  </si>
  <si>
    <t>Откр.14</t>
  </si>
  <si>
    <t>Откр.15</t>
  </si>
  <si>
    <t>Откр.16</t>
  </si>
  <si>
    <t>Откр.17</t>
  </si>
  <si>
    <t>Откр.18</t>
  </si>
  <si>
    <t>Откр.19</t>
  </si>
  <si>
    <t>Откр.20</t>
  </si>
  <si>
    <t>Откр.21</t>
  </si>
  <si>
    <t>Откр.22</t>
  </si>
  <si>
    <t>Евангелие по Матфею</t>
  </si>
  <si>
    <t>Мф.1</t>
  </si>
  <si>
    <t>Мф.2</t>
  </si>
  <si>
    <t>Мф.3</t>
  </si>
  <si>
    <t>Мф.4</t>
  </si>
  <si>
    <t>Мф.5</t>
  </si>
  <si>
    <t>Мф.6</t>
  </si>
  <si>
    <t>Мф.7</t>
  </si>
  <si>
    <t>Мф.8</t>
  </si>
  <si>
    <t>Мф.9</t>
  </si>
  <si>
    <t>Мф.10</t>
  </si>
  <si>
    <t>Мф.11</t>
  </si>
  <si>
    <t>Мф.12</t>
  </si>
  <si>
    <t>Мф.13</t>
  </si>
  <si>
    <t>Мф.14</t>
  </si>
  <si>
    <t>Мф.15</t>
  </si>
  <si>
    <t>Мф.16</t>
  </si>
  <si>
    <t>Мф.17</t>
  </si>
  <si>
    <t>Мф.18</t>
  </si>
  <si>
    <t>Мф.19</t>
  </si>
  <si>
    <t>Мф.20</t>
  </si>
  <si>
    <t>Мф.21</t>
  </si>
  <si>
    <t>Мф.22</t>
  </si>
  <si>
    <t>Мф.23</t>
  </si>
  <si>
    <t>Мф.24</t>
  </si>
  <si>
    <t>Мф.25</t>
  </si>
  <si>
    <t>Мф.26</t>
  </si>
  <si>
    <t>Мф.27</t>
  </si>
  <si>
    <t>Мф.28</t>
  </si>
  <si>
    <t>Евангелие по Марку</t>
  </si>
  <si>
    <t>Мк.1</t>
  </si>
  <si>
    <t>Мк.2</t>
  </si>
  <si>
    <t>Мк.3</t>
  </si>
  <si>
    <t>Мк.4</t>
  </si>
  <si>
    <t>Мк.5</t>
  </si>
  <si>
    <t>Мк.6</t>
  </si>
  <si>
    <t>Мк.7</t>
  </si>
  <si>
    <t>Мк.8</t>
  </si>
  <si>
    <t>Мк.9</t>
  </si>
  <si>
    <t>Мк.10</t>
  </si>
  <si>
    <t>Мк.11</t>
  </si>
  <si>
    <t>Мк.12</t>
  </si>
  <si>
    <t>Мк.13</t>
  </si>
  <si>
    <t>Мк.14</t>
  </si>
  <si>
    <t>Мк.15</t>
  </si>
  <si>
    <t>Мк.16</t>
  </si>
  <si>
    <t>Евангелие по Луке</t>
  </si>
  <si>
    <t>Лк.1</t>
  </si>
  <si>
    <t>Лк.2</t>
  </si>
  <si>
    <t>Лк.3</t>
  </si>
  <si>
    <t>Лк.4</t>
  </si>
  <si>
    <t>Лк.5</t>
  </si>
  <si>
    <t>Лк.6</t>
  </si>
  <si>
    <t>Лк.7</t>
  </si>
  <si>
    <t>Лк.8</t>
  </si>
  <si>
    <t>Лк.9</t>
  </si>
  <si>
    <t>Лк.10</t>
  </si>
  <si>
    <t>Лк.11</t>
  </si>
  <si>
    <t>Лк.12</t>
  </si>
  <si>
    <t>Лк.13</t>
  </si>
  <si>
    <t>Лк.14</t>
  </si>
  <si>
    <t>Лк.15</t>
  </si>
  <si>
    <t>Лк.16</t>
  </si>
  <si>
    <t>Лк.17</t>
  </si>
  <si>
    <t>Лк.18</t>
  </si>
  <si>
    <t>Лк.19</t>
  </si>
  <si>
    <t>Лк.20</t>
  </si>
  <si>
    <t>Лк.21</t>
  </si>
  <si>
    <t>Лк.22</t>
  </si>
  <si>
    <t>Лк.23</t>
  </si>
  <si>
    <t>Лк.24</t>
  </si>
  <si>
    <t>Евангелие по Иоанну</t>
  </si>
  <si>
    <t>Ин.1</t>
  </si>
  <si>
    <t>Ин.2</t>
  </si>
  <si>
    <t>Ин.3</t>
  </si>
  <si>
    <t>Ин.4</t>
  </si>
  <si>
    <t>Ин.5</t>
  </si>
  <si>
    <t>Ин.6</t>
  </si>
  <si>
    <t>Ин.7</t>
  </si>
  <si>
    <t>Ин.8</t>
  </si>
  <si>
    <t>Ин.9</t>
  </si>
  <si>
    <t>Ин.10</t>
  </si>
  <si>
    <t>Ин.11</t>
  </si>
  <si>
    <t>Ин.12</t>
  </si>
  <si>
    <t>Ин.13</t>
  </si>
  <si>
    <t>Ин.14</t>
  </si>
  <si>
    <t>Ин.15</t>
  </si>
  <si>
    <t>Ин.16</t>
  </si>
  <si>
    <t>Ин.17</t>
  </si>
  <si>
    <t>Ин.18</t>
  </si>
  <si>
    <t>Ин.19</t>
  </si>
  <si>
    <t>Ин.20</t>
  </si>
  <si>
    <t>Ин.21</t>
  </si>
  <si>
    <t>Начало чтения:</t>
  </si>
  <si>
    <t>Книга</t>
  </si>
  <si>
    <t>Глава</t>
  </si>
  <si>
    <t>Дата</t>
  </si>
  <si>
    <t>День</t>
  </si>
  <si>
    <t>Текущая дата:</t>
  </si>
  <si>
    <t>Глав на день</t>
  </si>
  <si>
    <t>Евангелия:</t>
  </si>
  <si>
    <t>Апостола:</t>
  </si>
  <si>
    <t>Окончание</t>
  </si>
  <si>
    <t>Ссылка</t>
  </si>
  <si>
    <t>https://azbyka.ru/biblia/?Mt.1</t>
  </si>
  <si>
    <t>https://azbyka.ru/biblia/?Mt.2</t>
  </si>
  <si>
    <t>https://azbyka.ru/biblia/?Mt.3</t>
  </si>
  <si>
    <t>https://azbyka.ru/biblia/?Mt.4</t>
  </si>
  <si>
    <t>https://azbyka.ru/biblia/?Mt.5</t>
  </si>
  <si>
    <t>https://azbyka.ru/biblia/?Mt.6</t>
  </si>
  <si>
    <t>https://azbyka.ru/biblia/?Mt.7</t>
  </si>
  <si>
    <t>https://azbyka.ru/biblia/?Mt.8</t>
  </si>
  <si>
    <t>https://azbyka.ru/biblia/?Mt.9</t>
  </si>
  <si>
    <t>https://azbyka.ru/biblia/?Mt.10</t>
  </si>
  <si>
    <t>https://azbyka.ru/biblia/?Mt.11</t>
  </si>
  <si>
    <t>https://azbyka.ru/biblia/?Mt.12</t>
  </si>
  <si>
    <t>https://azbyka.ru/biblia/?Mt.13</t>
  </si>
  <si>
    <t>https://azbyka.ru/biblia/?Mt.14</t>
  </si>
  <si>
    <t>https://azbyka.ru/biblia/?Mt.15</t>
  </si>
  <si>
    <t>https://azbyka.ru/biblia/?Mt.16</t>
  </si>
  <si>
    <t>https://azbyka.ru/biblia/?Mt.17</t>
  </si>
  <si>
    <t>https://azbyka.ru/biblia/?Mt.18</t>
  </si>
  <si>
    <t>https://azbyka.ru/biblia/?Mt.19</t>
  </si>
  <si>
    <t>https://azbyka.ru/biblia/?Mt.20</t>
  </si>
  <si>
    <t>https://azbyka.ru/biblia/?Mt.21</t>
  </si>
  <si>
    <t>https://azbyka.ru/biblia/?Mt.22</t>
  </si>
  <si>
    <t>https://azbyka.ru/biblia/?Mt.23</t>
  </si>
  <si>
    <t>https://azbyka.ru/biblia/?Mt.24</t>
  </si>
  <si>
    <t>https://azbyka.ru/biblia/?Mt.25</t>
  </si>
  <si>
    <t>https://azbyka.ru/biblia/?Mt.26</t>
  </si>
  <si>
    <t>https://azbyka.ru/biblia/?Mt.27</t>
  </si>
  <si>
    <t>https://azbyka.ru/biblia/?Mt.28</t>
  </si>
  <si>
    <t>N</t>
  </si>
  <si>
    <t>https://azbyka.ru/biblia/?Act.1</t>
  </si>
  <si>
    <t>https://azbyka.ru/biblia/?Act.2</t>
  </si>
  <si>
    <t>https://azbyka.ru/biblia/?Act.3</t>
  </si>
  <si>
    <t>https://azbyka.ru/biblia/?Act.4</t>
  </si>
  <si>
    <t>https://azbyka.ru/biblia/?Act.5</t>
  </si>
  <si>
    <t>https://azbyka.ru/biblia/?Act.6</t>
  </si>
  <si>
    <t>https://azbyka.ru/biblia/?Act.7</t>
  </si>
  <si>
    <t>https://azbyka.ru/biblia/?Act.8</t>
  </si>
  <si>
    <t>https://azbyka.ru/biblia/?Act.9</t>
  </si>
  <si>
    <t>https://azbyka.ru/biblia/?Act.10</t>
  </si>
  <si>
    <t>https://azbyka.ru/biblia/?Act.11</t>
  </si>
  <si>
    <t>https://azbyka.ru/biblia/?Act.12</t>
  </si>
  <si>
    <t>https://azbyka.ru/biblia/?Act.13</t>
  </si>
  <si>
    <t>https://azbyka.ru/biblia/?Act.14</t>
  </si>
  <si>
    <t>https://azbyka.ru/biblia/?Act.15</t>
  </si>
  <si>
    <t>https://azbyka.ru/biblia/?Act.16</t>
  </si>
  <si>
    <t>https://azbyka.ru/biblia/?Act.17</t>
  </si>
  <si>
    <t>https://azbyka.ru/biblia/?Act.18</t>
  </si>
  <si>
    <t>https://azbyka.ru/biblia/?Act.19</t>
  </si>
  <si>
    <t>https://azbyka.ru/biblia/?Act.20</t>
  </si>
  <si>
    <t>https://azbyka.ru/biblia/?Act.21</t>
  </si>
  <si>
    <t>https://azbyka.ru/biblia/?Act.22</t>
  </si>
  <si>
    <t>https://azbyka.ru/biblia/?Act.23</t>
  </si>
  <si>
    <t>https://azbyka.ru/biblia/?Act.24</t>
  </si>
  <si>
    <t>https://azbyka.ru/biblia/?Act.25</t>
  </si>
  <si>
    <t>https://azbyka.ru/biblia/?Act.26</t>
  </si>
  <si>
    <t>https://azbyka.ru/biblia/?Act.27</t>
  </si>
  <si>
    <t>https://azbyka.ru/biblia/?Act.28</t>
  </si>
  <si>
    <t>Евангелие:</t>
  </si>
  <si>
    <t>Апостол:</t>
  </si>
  <si>
    <t>https://azbyka.ru/biblia/?Mk.1</t>
  </si>
  <si>
    <t>https://azbyka.ru/biblia/?Mk.2</t>
  </si>
  <si>
    <t>https://azbyka.ru/biblia/?Mk.3</t>
  </si>
  <si>
    <t>https://azbyka.ru/biblia/?Mk.4</t>
  </si>
  <si>
    <t>https://azbyka.ru/biblia/?Mk.5</t>
  </si>
  <si>
    <t>https://azbyka.ru/biblia/?Mk.6</t>
  </si>
  <si>
    <t>https://azbyka.ru/biblia/?Mk.7</t>
  </si>
  <si>
    <t>https://azbyka.ru/biblia/?Mk.8</t>
  </si>
  <si>
    <t>https://azbyka.ru/biblia/?Mk.9</t>
  </si>
  <si>
    <t>https://azbyka.ru/biblia/?Mk.10</t>
  </si>
  <si>
    <t>https://azbyka.ru/biblia/?Mk.11</t>
  </si>
  <si>
    <t>https://azbyka.ru/biblia/?Mk.12</t>
  </si>
  <si>
    <t>https://azbyka.ru/biblia/?Mk.13</t>
  </si>
  <si>
    <t>https://azbyka.ru/biblia/?Mk.14</t>
  </si>
  <si>
    <t>https://azbyka.ru/biblia/?Mk.15</t>
  </si>
  <si>
    <t>https://azbyka.ru/biblia/?Mk.16</t>
  </si>
  <si>
    <t>https://azbyka.ru/biblia/?Lk.1</t>
  </si>
  <si>
    <t>https://azbyka.ru/biblia/?Lk.2</t>
  </si>
  <si>
    <t>https://azbyka.ru/biblia/?Lk.3</t>
  </si>
  <si>
    <t>https://azbyka.ru/biblia/?Lk.4</t>
  </si>
  <si>
    <t>https://azbyka.ru/biblia/?Lk.5</t>
  </si>
  <si>
    <t>https://azbyka.ru/biblia/?Lk.6</t>
  </si>
  <si>
    <t>https://azbyka.ru/biblia/?Lk.7</t>
  </si>
  <si>
    <t>https://azbyka.ru/biblia/?Lk.8</t>
  </si>
  <si>
    <t>https://azbyka.ru/biblia/?Lk.9</t>
  </si>
  <si>
    <t>https://azbyka.ru/biblia/?Lk.10</t>
  </si>
  <si>
    <t>https://azbyka.ru/biblia/?Lk.11</t>
  </si>
  <si>
    <t>https://azbyka.ru/biblia/?Lk.12</t>
  </si>
  <si>
    <t>https://azbyka.ru/biblia/?Lk.13</t>
  </si>
  <si>
    <t>https://azbyka.ru/biblia/?Lk.14</t>
  </si>
  <si>
    <t>https://azbyka.ru/biblia/?Lk.15</t>
  </si>
  <si>
    <t>https://azbyka.ru/biblia/?Lk.16</t>
  </si>
  <si>
    <t>https://azbyka.ru/biblia/?Lk.17</t>
  </si>
  <si>
    <t>https://azbyka.ru/biblia/?Lk.18</t>
  </si>
  <si>
    <t>https://azbyka.ru/biblia/?Lk.19</t>
  </si>
  <si>
    <t>https://azbyka.ru/biblia/?Lk.20</t>
  </si>
  <si>
    <t>https://azbyka.ru/biblia/?Lk.21</t>
  </si>
  <si>
    <t>https://azbyka.ru/biblia/?Lk.22</t>
  </si>
  <si>
    <t>https://azbyka.ru/biblia/?Lk.23</t>
  </si>
  <si>
    <t>https://azbyka.ru/biblia/?Lk.24</t>
  </si>
  <si>
    <t>https://azbyka.ru/biblia/?Jn.1</t>
  </si>
  <si>
    <t>https://azbyka.ru/biblia/?Jn.2</t>
  </si>
  <si>
    <t>https://azbyka.ru/biblia/?Jn.3</t>
  </si>
  <si>
    <t>https://azbyka.ru/biblia/?Jn.4</t>
  </si>
  <si>
    <t>https://azbyka.ru/biblia/?Jn.5</t>
  </si>
  <si>
    <t>https://azbyka.ru/biblia/?Jn.6</t>
  </si>
  <si>
    <t>https://azbyka.ru/biblia/?Jn.7</t>
  </si>
  <si>
    <t>https://azbyka.ru/biblia/?Jn.8</t>
  </si>
  <si>
    <t>https://azbyka.ru/biblia/?Jn.9</t>
  </si>
  <si>
    <t>https://azbyka.ru/biblia/?Jn.10</t>
  </si>
  <si>
    <t>https://azbyka.ru/biblia/?Jn.11</t>
  </si>
  <si>
    <t>https://azbyka.ru/biblia/?Jn.12</t>
  </si>
  <si>
    <t>https://azbyka.ru/biblia/?Jn.13</t>
  </si>
  <si>
    <t>https://azbyka.ru/biblia/?Jn.14</t>
  </si>
  <si>
    <t>https://azbyka.ru/biblia/?Jn.15</t>
  </si>
  <si>
    <t>https://azbyka.ru/biblia/?Jn.16</t>
  </si>
  <si>
    <t>https://azbyka.ru/biblia/?Jn.17</t>
  </si>
  <si>
    <t>https://azbyka.ru/biblia/?Jn.18</t>
  </si>
  <si>
    <t>https://azbyka.ru/biblia/?Jn.19</t>
  </si>
  <si>
    <t>https://azbyka.ru/biblia/?Jn.20</t>
  </si>
  <si>
    <t>https://azbyka.ru/biblia/?Jn.21</t>
  </si>
  <si>
    <t>https://azbyka.ru/biblia/?Jac.1</t>
  </si>
  <si>
    <t>https://azbyka.ru/biblia/?Jac.2</t>
  </si>
  <si>
    <t>https://azbyka.ru/biblia/?Jac.3</t>
  </si>
  <si>
    <t>https://azbyka.ru/biblia/?Jac.4</t>
  </si>
  <si>
    <t>https://azbyka.ru/biblia/?Jac.5</t>
  </si>
  <si>
    <t>https://azbyka.ru/biblia/?1Pet.1</t>
  </si>
  <si>
    <t>https://azbyka.ru/biblia/?1Pet.2</t>
  </si>
  <si>
    <t>https://azbyka.ru/biblia/?1Pet.3</t>
  </si>
  <si>
    <t>https://azbyka.ru/biblia/?1Pet.4</t>
  </si>
  <si>
    <t>https://azbyka.ru/biblia/?1Pet.5</t>
  </si>
  <si>
    <t>https://azbyka.ru/biblia/?2Pet.1</t>
  </si>
  <si>
    <t>https://azbyka.ru/biblia/?2Pet.2</t>
  </si>
  <si>
    <t>https://azbyka.ru/biblia/?2Pet.3</t>
  </si>
  <si>
    <t>https://azbyka.ru/biblia/?1Jn.1</t>
  </si>
  <si>
    <t>https://azbyka.ru/biblia/?1Jn.2</t>
  </si>
  <si>
    <t>https://azbyka.ru/biblia/?1Jn.3</t>
  </si>
  <si>
    <t>https://azbyka.ru/biblia/?1Jn.4</t>
  </si>
  <si>
    <t>https://azbyka.ru/biblia/?1Jn.5</t>
  </si>
  <si>
    <t>https://azbyka.ru/biblia/?2Jn.1</t>
  </si>
  <si>
    <t>https://azbyka.ru/biblia/?3Jn.1</t>
  </si>
  <si>
    <t>https://azbyka.ru/biblia/?Juda.1</t>
  </si>
  <si>
    <t>https://azbyka.ru/biblia/?Rom.1</t>
  </si>
  <si>
    <t>https://azbyka.ru/biblia/?Rom.2</t>
  </si>
  <si>
    <t>https://azbyka.ru/biblia/?Rom.3</t>
  </si>
  <si>
    <t>https://azbyka.ru/biblia/?Rom.4</t>
  </si>
  <si>
    <t>https://azbyka.ru/biblia/?Rom.5</t>
  </si>
  <si>
    <t>https://azbyka.ru/biblia/?Rom.6</t>
  </si>
  <si>
    <t>https://azbyka.ru/biblia/?Rom.7</t>
  </si>
  <si>
    <t>https://azbyka.ru/biblia/?Rom.8</t>
  </si>
  <si>
    <t>https://azbyka.ru/biblia/?Rom.9</t>
  </si>
  <si>
    <t>https://azbyka.ru/biblia/?Rom.10</t>
  </si>
  <si>
    <t>https://azbyka.ru/biblia/?Rom.11</t>
  </si>
  <si>
    <t>https://azbyka.ru/biblia/?Rom.12</t>
  </si>
  <si>
    <t>https://azbyka.ru/biblia/?Rom.13</t>
  </si>
  <si>
    <t>https://azbyka.ru/biblia/?Rom.14</t>
  </si>
  <si>
    <t>https://azbyka.ru/biblia/?Rom.15</t>
  </si>
  <si>
    <t>https://azbyka.ru/biblia/?Rom.16</t>
  </si>
  <si>
    <t>https://azbyka.ru/biblia/?1Cor.1</t>
  </si>
  <si>
    <t>https://azbyka.ru/biblia/?1Cor.2</t>
  </si>
  <si>
    <t>https://azbyka.ru/biblia/?1Cor.3</t>
  </si>
  <si>
    <t>https://azbyka.ru/biblia/?1Cor.4</t>
  </si>
  <si>
    <t>https://azbyka.ru/biblia/?1Cor.5</t>
  </si>
  <si>
    <t>https://azbyka.ru/biblia/?1Cor.6</t>
  </si>
  <si>
    <t>https://azbyka.ru/biblia/?1Cor.7</t>
  </si>
  <si>
    <t>https://azbyka.ru/biblia/?1Cor.8</t>
  </si>
  <si>
    <t>https://azbyka.ru/biblia/?1Cor.9</t>
  </si>
  <si>
    <t>https://azbyka.ru/biblia/?1Cor.10</t>
  </si>
  <si>
    <t>https://azbyka.ru/biblia/?1Cor.11</t>
  </si>
  <si>
    <t>https://azbyka.ru/biblia/?1Cor.12</t>
  </si>
  <si>
    <t>https://azbyka.ru/biblia/?1Cor.13</t>
  </si>
  <si>
    <t>https://azbyka.ru/biblia/?1Cor.14</t>
  </si>
  <si>
    <t>https://azbyka.ru/biblia/?1Cor.15</t>
  </si>
  <si>
    <t>https://azbyka.ru/biblia/?1Cor.16</t>
  </si>
  <si>
    <t>https://azbyka.ru/biblia/?2Cor.1</t>
  </si>
  <si>
    <t>https://azbyka.ru/biblia/?2Cor.2</t>
  </si>
  <si>
    <t>https://azbyka.ru/biblia/?2Cor.3</t>
  </si>
  <si>
    <t>https://azbyka.ru/biblia/?2Cor.4</t>
  </si>
  <si>
    <t>https://azbyka.ru/biblia/?2Cor.5</t>
  </si>
  <si>
    <t>https://azbyka.ru/biblia/?2Cor.6</t>
  </si>
  <si>
    <t>https://azbyka.ru/biblia/?2Cor.7</t>
  </si>
  <si>
    <t>https://azbyka.ru/biblia/?2Cor.8</t>
  </si>
  <si>
    <t>https://azbyka.ru/biblia/?2Cor.9</t>
  </si>
  <si>
    <t>https://azbyka.ru/biblia/?2Cor.10</t>
  </si>
  <si>
    <t>https://azbyka.ru/biblia/?2Cor.11</t>
  </si>
  <si>
    <t>https://azbyka.ru/biblia/?2Cor.12</t>
  </si>
  <si>
    <t>https://azbyka.ru/biblia/?2Cor.13</t>
  </si>
  <si>
    <t>https://azbyka.ru/biblia/?Gal.1</t>
  </si>
  <si>
    <t>https://azbyka.ru/biblia/?Gal.2</t>
  </si>
  <si>
    <t>https://azbyka.ru/biblia/?Gal.3</t>
  </si>
  <si>
    <t>https://azbyka.ru/biblia/?Gal.4</t>
  </si>
  <si>
    <t>https://azbyka.ru/biblia/?Gal.5</t>
  </si>
  <si>
    <t>https://azbyka.ru/biblia/?Gal.6</t>
  </si>
  <si>
    <t>https://azbyka.ru/biblia/?Eph.1</t>
  </si>
  <si>
    <t>https://azbyka.ru/biblia/?Eph.2</t>
  </si>
  <si>
    <t>https://azbyka.ru/biblia/?Eph.3</t>
  </si>
  <si>
    <t>https://azbyka.ru/biblia/?Eph.4</t>
  </si>
  <si>
    <t>https://azbyka.ru/biblia/?Eph.5</t>
  </si>
  <si>
    <t>https://azbyka.ru/biblia/?Eph.6</t>
  </si>
  <si>
    <t>https://azbyka.ru/biblia/?Phil.1</t>
  </si>
  <si>
    <t>https://azbyka.ru/biblia/?Phil.2</t>
  </si>
  <si>
    <t>https://azbyka.ru/biblia/?Phil.3</t>
  </si>
  <si>
    <t>https://azbyka.ru/biblia/?Phil.4</t>
  </si>
  <si>
    <t>https://azbyka.ru/biblia/?Col.1</t>
  </si>
  <si>
    <t>https://azbyka.ru/biblia/?Col.2</t>
  </si>
  <si>
    <t>https://azbyka.ru/biblia/?Col.3</t>
  </si>
  <si>
    <t>https://azbyka.ru/biblia/?Col.4</t>
  </si>
  <si>
    <t>https://azbyka.ru/biblia/?1Thes.1</t>
  </si>
  <si>
    <t>https://azbyka.ru/biblia/?1Thes.2</t>
  </si>
  <si>
    <t>https://azbyka.ru/biblia/?1Thes.3</t>
  </si>
  <si>
    <t>https://azbyka.ru/biblia/?1Thes.4</t>
  </si>
  <si>
    <t>https://azbyka.ru/biblia/?1Thes.5</t>
  </si>
  <si>
    <t>https://azbyka.ru/biblia/?2Thes.1</t>
  </si>
  <si>
    <t>https://azbyka.ru/biblia/?2Thes.2</t>
  </si>
  <si>
    <t>https://azbyka.ru/biblia/?2Thes.3</t>
  </si>
  <si>
    <t>https://azbyka.ru/biblia/?1Tim.1</t>
  </si>
  <si>
    <t>https://azbyka.ru/biblia/?1Tim.2</t>
  </si>
  <si>
    <t>https://azbyka.ru/biblia/?1Tim.3</t>
  </si>
  <si>
    <t>https://azbyka.ru/biblia/?1Tim.4</t>
  </si>
  <si>
    <t>https://azbyka.ru/biblia/?1Tim.5</t>
  </si>
  <si>
    <t>https://azbyka.ru/biblia/?1Tim.6</t>
  </si>
  <si>
    <t>https://azbyka.ru/biblia/?2Tim.1</t>
  </si>
  <si>
    <t>https://azbyka.ru/biblia/?2Tim.2</t>
  </si>
  <si>
    <t>https://azbyka.ru/biblia/?2Tim.3</t>
  </si>
  <si>
    <t>https://azbyka.ru/biblia/?2Tim.4</t>
  </si>
  <si>
    <t>https://azbyka.ru/biblia/?Tit.1</t>
  </si>
  <si>
    <t>https://azbyka.ru/biblia/?Tit.2</t>
  </si>
  <si>
    <t>https://azbyka.ru/biblia/?Tit.3</t>
  </si>
  <si>
    <t>https://azbyka.ru/biblia/?Phlm.1</t>
  </si>
  <si>
    <t>https://azbyka.ru/biblia/?Hebr.1</t>
  </si>
  <si>
    <t>https://azbyka.ru/biblia/?Hebr.2</t>
  </si>
  <si>
    <t>https://azbyka.ru/biblia/?Hebr.3</t>
  </si>
  <si>
    <t>https://azbyka.ru/biblia/?Hebr.4</t>
  </si>
  <si>
    <t>https://azbyka.ru/biblia/?Hebr.5</t>
  </si>
  <si>
    <t>https://azbyka.ru/biblia/?Hebr.6</t>
  </si>
  <si>
    <t>https://azbyka.ru/biblia/?Hebr.7</t>
  </si>
  <si>
    <t>https://azbyka.ru/biblia/?Hebr.8</t>
  </si>
  <si>
    <t>https://azbyka.ru/biblia/?Hebr.9</t>
  </si>
  <si>
    <t>https://azbyka.ru/biblia/?Hebr.10</t>
  </si>
  <si>
    <t>https://azbyka.ru/biblia/?Hebr.11</t>
  </si>
  <si>
    <t>https://azbyka.ru/biblia/?Hebr.12</t>
  </si>
  <si>
    <t>https://azbyka.ru/biblia/?Hebr.13</t>
  </si>
  <si>
    <t>https://azbyka.ru/biblia/?Apok.1</t>
  </si>
  <si>
    <t>https://azbyka.ru/biblia/?Apok.2</t>
  </si>
  <si>
    <t>https://azbyka.ru/biblia/?Apok.3</t>
  </si>
  <si>
    <t>https://azbyka.ru/biblia/?Apok.4</t>
  </si>
  <si>
    <t>https://azbyka.ru/biblia/?Apok.5</t>
  </si>
  <si>
    <t>https://azbyka.ru/biblia/?Apok.6</t>
  </si>
  <si>
    <t>https://azbyka.ru/biblia/?Apok.7</t>
  </si>
  <si>
    <t>https://azbyka.ru/biblia/?Apok.8</t>
  </si>
  <si>
    <t>https://azbyka.ru/biblia/?Apok.9</t>
  </si>
  <si>
    <t>https://azbyka.ru/biblia/?Apok.10</t>
  </si>
  <si>
    <t>https://azbyka.ru/biblia/?Apok.11</t>
  </si>
  <si>
    <t>https://azbyka.ru/biblia/?Apok.12</t>
  </si>
  <si>
    <t>https://azbyka.ru/biblia/?Apok.13</t>
  </si>
  <si>
    <t>https://azbyka.ru/biblia/?Apok.14</t>
  </si>
  <si>
    <t>https://azbyka.ru/biblia/?Apok.15</t>
  </si>
  <si>
    <t>https://azbyka.ru/biblia/?Apok.16</t>
  </si>
  <si>
    <t>https://azbyka.ru/biblia/?Apok.17</t>
  </si>
  <si>
    <t>https://azbyka.ru/biblia/?Apok.18</t>
  </si>
  <si>
    <t>https://azbyka.ru/biblia/?Apok.19</t>
  </si>
  <si>
    <t>https://azbyka.ru/biblia/?Apok.20</t>
  </si>
  <si>
    <t>https://azbyka.ru/biblia/?Apok.21</t>
  </si>
  <si>
    <t>https://azbyka.ru/biblia/?Apok.22</t>
  </si>
  <si>
    <t>План чтения Евангелия и Апостола</t>
  </si>
  <si>
    <t>&amp;utfcs~r</t>
  </si>
  <si>
    <t>Суффикс ссылки (для выбора языков):</t>
  </si>
  <si>
    <t>Дата чтения: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</si>
</sst>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u/>
      <sz val="11"/>
      <color rgb="FF002060"/>
      <name val="Calibri"/>
      <family val="2"/>
      <charset val="204"/>
      <scheme val="minor"/>
    </font>
    <font>
      <sz val="11"/>
      <color rgb="FF00206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1"/>
      <color rgb="FF3366FF"/>
      <name val="Calibri"/>
      <family val="2"/>
      <charset val="204"/>
      <scheme val="minor"/>
    </font>
    <font>
      <b/>
      <sz val="11"/>
      <color rgb="FF00206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3"/>
      <color rgb="FF002060"/>
      <name val="Cambria"/>
      <family val="1"/>
      <charset val="204"/>
    </font>
    <font>
      <sz val="8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u/>
      <sz val="10"/>
      <color rgb="FF00206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9">
    <xf numFmtId="0" fontId="0" fillId="0" borderId="0" xfId="0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horizontal="center"/>
    </xf>
    <xf numFmtId="0" fontId="4" fillId="0" borderId="0" xfId="0" applyFont="1"/>
    <xf numFmtId="0" fontId="0" fillId="0" borderId="0" xfId="0" applyBorder="1" applyAlignment="1">
      <alignment horizontal="center"/>
    </xf>
    <xf numFmtId="0" fontId="3" fillId="0" borderId="0" xfId="0" applyFont="1" applyAlignment="1">
      <alignment horizontal="right"/>
    </xf>
    <xf numFmtId="14" fontId="2" fillId="2" borderId="0" xfId="0" applyNumberFormat="1" applyFont="1" applyFill="1" applyAlignment="1" applyProtection="1">
      <alignment horizontal="center" vertical="center"/>
      <protection locked="0"/>
    </xf>
    <xf numFmtId="0" fontId="2" fillId="2" borderId="0" xfId="0" applyFont="1" applyFill="1" applyProtection="1">
      <protection locked="0"/>
    </xf>
    <xf numFmtId="0" fontId="0" fillId="0" borderId="0" xfId="0" applyBorder="1"/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0" xfId="1" applyFont="1" applyBorder="1" applyAlignment="1">
      <alignment horizontal="center"/>
    </xf>
    <xf numFmtId="0" fontId="8" fillId="0" borderId="1" xfId="0" applyFont="1" applyBorder="1" applyAlignment="1">
      <alignment horizontal="centerContinuous"/>
    </xf>
    <xf numFmtId="0" fontId="9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14" fontId="0" fillId="0" borderId="0" xfId="0" applyNumberFormat="1" applyFont="1" applyAlignment="1">
      <alignment horizontal="center"/>
    </xf>
    <xf numFmtId="0" fontId="5" fillId="0" borderId="0" xfId="0" applyFont="1" applyFill="1" applyProtection="1">
      <protection locked="0"/>
    </xf>
    <xf numFmtId="14" fontId="2" fillId="0" borderId="0" xfId="0" applyNumberFormat="1" applyFont="1" applyFill="1" applyAlignment="1" applyProtection="1">
      <alignment horizontal="center" vertical="center"/>
    </xf>
    <xf numFmtId="0" fontId="13" fillId="0" borderId="0" xfId="0" applyFont="1"/>
    <xf numFmtId="0" fontId="0" fillId="2" borderId="0" xfId="0" applyFont="1" applyFill="1" applyAlignment="1" applyProtection="1">
      <alignment horizontal="center"/>
      <protection locked="0"/>
    </xf>
    <xf numFmtId="14" fontId="2" fillId="0" borderId="0" xfId="0" applyNumberFormat="1" applyFont="1" applyAlignment="1">
      <alignment horizontal="center"/>
    </xf>
  </cellXfs>
  <cellStyles count="2">
    <cellStyle name="Гиперссылка" xfId="1" builtinId="8"/>
    <cellStyle name="Обычный" xfId="0" builtinId="0"/>
  </cellStyles>
  <dxfs count="14">
    <dxf>
      <numFmt numFmtId="19" formatCode="dd/mm/yyyy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charset val="204"/>
        <scheme val="minor"/>
      </font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font>
        <b val="0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border outline="0">
        <bottom style="thin">
          <color indexed="64"/>
        </bottom>
      </border>
    </dxf>
    <dxf>
      <numFmt numFmtId="19" formatCode="dd/mm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charset val="204"/>
        <scheme val="minor"/>
      </font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FFCC"/>
      <color rgb="FF3366FF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22" fmlaLink="$C$5" max="10" page="10" val="5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742950</xdr:colOff>
          <xdr:row>3</xdr:row>
          <xdr:rowOff>190500</xdr:rowOff>
        </xdr:from>
        <xdr:to>
          <xdr:col>4</xdr:col>
          <xdr:colOff>95250</xdr:colOff>
          <xdr:row>5</xdr:row>
          <xdr:rowOff>28575</xdr:rowOff>
        </xdr:to>
        <xdr:sp macro="" textlink="">
          <xdr:nvSpPr>
            <xdr:cNvPr id="1027" name="Spinner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4DA3C7-2142-4C7D-9262-C0D3B139FE78}" name="Евангелие" displayName="Евангелие" ref="A1:F90" totalsRowShown="0" headerRowDxfId="13">
  <autoFilter ref="A1:F90" xr:uid="{FACDA5C4-37A1-41E7-8137-3B4E84ED1264}"/>
  <tableColumns count="6">
    <tableColumn id="1" xr3:uid="{65A5701A-D2E0-48F5-8A38-20C75DE2AE48}" name="N" dataDxfId="12"/>
    <tableColumn id="6" xr3:uid="{43A26E1A-F4A3-4BED-BE2E-0F0D348EAF6A}" name="День" dataDxfId="11">
      <calculatedColumnFormula>IFERROR(QUOTIENT(Евангелие[N]-1,Старт!$G$3)+1,"")</calculatedColumnFormula>
    </tableColumn>
    <tableColumn id="2" xr3:uid="{D522B8A3-6295-4B2F-8FC8-7DD76AFE1D2D}" name="Книга" dataDxfId="10"/>
    <tableColumn id="4" xr3:uid="{E51BC34A-179F-40DF-9331-1187DF61CF07}" name="Глава" dataDxfId="9"/>
    <tableColumn id="3" xr3:uid="{CD3E5D88-96DA-42E4-9EA8-34A6E0A4BFC7}" name="Ссылка" dataDxfId="8"/>
    <tableColumn id="5" xr3:uid="{FCBFC921-EF83-4EBD-836F-D55A1C60622D}" name="Дата" dataDxfId="7">
      <calculatedColumnFormula>IFERROR(Старт!$D$3+Евангелие[День]-1,"")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B384B46-D6BC-43C3-BC77-995A280EE2EA}" name="Апостол" displayName="Апостол" ref="A1:F172" totalsRowShown="0" tableBorderDxfId="6">
  <autoFilter ref="A1:F172" xr:uid="{044E4FFA-5BBA-4DE1-AE5D-D4ED0F7EA14E}"/>
  <tableColumns count="6">
    <tableColumn id="1" xr3:uid="{7F4BB4A0-EB2B-444D-B0F5-3392E4563831}" name="N" dataDxfId="5"/>
    <tableColumn id="2" xr3:uid="{C1DBEC1F-2366-46FE-9C10-77D00ED3A8F2}" name="День" dataDxfId="4">
      <calculatedColumnFormula>IFERROR(QUOTIENT(Апостол[N]-1,Старт!$G$4)+1,"")</calculatedColumnFormula>
    </tableColumn>
    <tableColumn id="3" xr3:uid="{8BD64D9E-A9CC-448E-BBCF-D47BF88FC1BA}" name="Книга" dataDxfId="3"/>
    <tableColumn id="5" xr3:uid="{DE1A474B-946A-410E-89F4-D68742F4FFCE}" name="Глава" dataDxfId="2"/>
    <tableColumn id="4" xr3:uid="{EF750900-5E82-45F8-9D8C-7493F93430DF}" name="Ссылка" dataDxfId="1"/>
    <tableColumn id="6" xr3:uid="{BB27D5C5-0CC8-40B5-9215-B7886CD642AE}" name="Дата" dataDxfId="0">
      <calculatedColumnFormula>IFERROR(Старт!$D$3+Апостол[День]-1,"")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F46A3-32DF-463E-A30A-259073E055C3}">
  <dimension ref="A1:J16"/>
  <sheetViews>
    <sheetView tabSelected="1" topLeftCell="B1" workbookViewId="0">
      <selection activeCell="B5" sqref="B5"/>
    </sheetView>
  </sheetViews>
  <sheetFormatPr defaultRowHeight="15" x14ac:dyDescent="0.25"/>
  <cols>
    <col min="1" max="1" width="5.42578125" hidden="1" customWidth="1"/>
    <col min="2" max="2" width="15" customWidth="1"/>
    <col min="3" max="3" width="4.5703125" hidden="1" customWidth="1"/>
    <col min="4" max="4" width="11.85546875" customWidth="1"/>
    <col min="5" max="5" width="4.28515625" customWidth="1"/>
    <col min="6" max="6" width="11.5703125" customWidth="1"/>
    <col min="7" max="7" width="4.28515625" customWidth="1"/>
    <col min="8" max="8" width="14.42578125" customWidth="1"/>
  </cols>
  <sheetData>
    <row r="1" spans="1:10" ht="21.75" customHeight="1" x14ac:dyDescent="0.25">
      <c r="B1" s="22" t="s">
        <v>561</v>
      </c>
    </row>
    <row r="2" spans="1:10" ht="21" customHeight="1" x14ac:dyDescent="0.25">
      <c r="G2" s="12" t="s">
        <v>293</v>
      </c>
      <c r="H2" s="6" t="s">
        <v>296</v>
      </c>
      <c r="I2" s="26" t="s">
        <v>563</v>
      </c>
    </row>
    <row r="3" spans="1:10" x14ac:dyDescent="0.25">
      <c r="B3" s="7" t="s">
        <v>287</v>
      </c>
      <c r="D3" s="13">
        <v>44304</v>
      </c>
      <c r="F3" s="10" t="s">
        <v>294</v>
      </c>
      <c r="G3" s="14">
        <v>1</v>
      </c>
      <c r="H3" s="23">
        <f>Евангелие!$F$90</f>
        <v>44392</v>
      </c>
      <c r="J3" s="27" t="s">
        <v>562</v>
      </c>
    </row>
    <row r="4" spans="1:10" x14ac:dyDescent="0.25">
      <c r="B4" s="7" t="s">
        <v>292</v>
      </c>
      <c r="D4" s="25">
        <f ca="1">TODAY()</f>
        <v>44328</v>
      </c>
      <c r="F4" s="10" t="s">
        <v>295</v>
      </c>
      <c r="G4" s="14">
        <v>2</v>
      </c>
      <c r="H4" s="23">
        <f>Апостол!$F$172</f>
        <v>44389</v>
      </c>
    </row>
    <row r="5" spans="1:10" x14ac:dyDescent="0.25">
      <c r="B5" s="7" t="s">
        <v>564</v>
      </c>
      <c r="C5" s="24">
        <v>5</v>
      </c>
      <c r="D5" s="28">
        <f ca="1">D4+C5-5</f>
        <v>44328</v>
      </c>
    </row>
    <row r="6" spans="1:10" x14ac:dyDescent="0.25">
      <c r="B6" s="7"/>
      <c r="C6" s="24"/>
      <c r="D6" s="5"/>
    </row>
    <row r="7" spans="1:10" x14ac:dyDescent="0.25">
      <c r="B7" s="20" t="s">
        <v>355</v>
      </c>
      <c r="D7" s="20" t="s">
        <v>356</v>
      </c>
    </row>
    <row r="8" spans="1:10" x14ac:dyDescent="0.25">
      <c r="A8" s="16">
        <f t="array" aca="1" ref="A8:A12" ca="1">IFERROR(INDEX(Евангелие[N],SMALL(IF($D$5=Евангелие[Дата],ROW(Евангелие[Дата])-1,""),ROW()-7)),"")</f>
        <v>25</v>
      </c>
      <c r="B8" s="19" t="str">
        <f ca="1">IFERROR(HYPERLINK(CONCATENATE(INDEX(Евангелие[],$A8,5),Суффикс),INDEX(Евангелие[],$A8,4)),"")</f>
        <v>Мф.25</v>
      </c>
      <c r="C8" s="17">
        <f t="array" aca="1" ref="C8:C12" ca="1">IFERROR(INDEX(Апостол[N],SMALL(IF($D$5=Апостол[Дата],ROW(Апостол[Дата])-1,""),ROW()-7)),"")</f>
        <v>49</v>
      </c>
      <c r="D8" s="18" t="str">
        <f ca="1">IFERROR(HYPERLINK(CONCATENATE(INDEX(Апостол[],$C8,5),Суффикс),INDEX(Апостол[],$C8,4)),"")</f>
        <v>Иуд.1</v>
      </c>
      <c r="E8" s="15"/>
      <c r="F8" s="15"/>
      <c r="G8" s="15"/>
    </row>
    <row r="9" spans="1:10" x14ac:dyDescent="0.25">
      <c r="A9" s="16" t="str">
        <f ca="1"/>
        <v/>
      </c>
      <c r="B9" s="19" t="str">
        <f ca="1">IFERROR(HYPERLINK(CONCATENATE(INDEX(Евангелие[],$A9,5),Суффикс),INDEX(Евангелие[],$A9,4)),"")</f>
        <v/>
      </c>
      <c r="C9" s="17">
        <f ca="1"/>
        <v>50</v>
      </c>
      <c r="D9" s="18" t="str">
        <f ca="1">IFERROR(HYPERLINK(CONCATENATE(INDEX(Апостол[],$C9,5),Суффикс),INDEX(Апостол[],$C9,4)),"")</f>
        <v>Рим.1</v>
      </c>
      <c r="E9" s="15"/>
      <c r="F9" s="15"/>
      <c r="G9" s="15"/>
    </row>
    <row r="10" spans="1:10" x14ac:dyDescent="0.25">
      <c r="A10" s="16" t="str">
        <f ca="1"/>
        <v/>
      </c>
      <c r="B10" s="19" t="str">
        <f ca="1">IFERROR(HYPERLINK(CONCATENATE(INDEX(Евангелие[],$A10,5),Суффикс),INDEX(Евангелие[],$A10,4)),"")</f>
        <v/>
      </c>
      <c r="C10" s="17" t="str">
        <f ca="1"/>
        <v/>
      </c>
      <c r="D10" s="18" t="str">
        <f ca="1">IFERROR(HYPERLINK(CONCATENATE(INDEX(Апостол[],$C10,5),Суффикс),INDEX(Апостол[],$C10,4)),"")</f>
        <v/>
      </c>
      <c r="E10" s="15"/>
      <c r="F10" s="15"/>
      <c r="G10" s="15"/>
    </row>
    <row r="11" spans="1:10" x14ac:dyDescent="0.25">
      <c r="A11" s="16" t="str">
        <f ca="1"/>
        <v/>
      </c>
      <c r="B11" s="19" t="str">
        <f ca="1">IFERROR(HYPERLINK(CONCATENATE(INDEX(Евангелие[],$A11,5),Суффикс),INDEX(Евангелие[],$A11,4)),"")</f>
        <v/>
      </c>
      <c r="C11" s="17" t="str">
        <f ca="1"/>
        <v/>
      </c>
      <c r="D11" s="18" t="str">
        <f ca="1">IFERROR(HYPERLINK(CONCATENATE(INDEX(Апостол[],$C11,5),Суффикс),INDEX(Апостол[],$C11,4)),"")</f>
        <v/>
      </c>
      <c r="E11" s="15"/>
      <c r="F11" s="15"/>
      <c r="G11" s="15"/>
    </row>
    <row r="12" spans="1:10" x14ac:dyDescent="0.25">
      <c r="A12" s="16" t="str">
        <f ca="1"/>
        <v/>
      </c>
      <c r="B12" s="19" t="str">
        <f ca="1">IFERROR(HYPERLINK(CONCATENATE(INDEX(Евангелие[],$A12,5),Суффикс),INDEX(Евангелие[],$A12,4)),"")</f>
        <v/>
      </c>
      <c r="C12" s="17" t="str">
        <f ca="1"/>
        <v/>
      </c>
      <c r="D12" s="18" t="str">
        <f ca="1">IFERROR(HYPERLINK(CONCATENATE(INDEX(Апостол[],$C12,5),Суффикс),INDEX(Апостол[],$C12,4)),"")</f>
        <v/>
      </c>
      <c r="E12" s="15"/>
      <c r="F12" s="15"/>
      <c r="G12" s="15"/>
    </row>
    <row r="13" spans="1:10" x14ac:dyDescent="0.25">
      <c r="A13" s="5"/>
      <c r="B13" s="5"/>
      <c r="C13" s="5"/>
      <c r="D13" s="5"/>
    </row>
    <row r="14" spans="1:10" x14ac:dyDescent="0.25">
      <c r="A14" s="5"/>
      <c r="B14" s="5"/>
      <c r="C14" s="5"/>
      <c r="D14" s="5"/>
    </row>
    <row r="15" spans="1:10" x14ac:dyDescent="0.25">
      <c r="A15" s="5"/>
      <c r="B15" s="5"/>
      <c r="C15" s="5"/>
      <c r="D15" s="5"/>
    </row>
    <row r="16" spans="1:10" x14ac:dyDescent="0.25">
      <c r="A16" s="5"/>
      <c r="B16" s="5"/>
      <c r="C16" s="5"/>
      <c r="D16" s="5"/>
    </row>
  </sheetData>
  <sheetProtection sheet="1" objects="1" scenarios="1" formatCells="0" formatColumns="0"/>
  <dataValidations count="1">
    <dataValidation type="whole" showInputMessage="1" showErrorMessage="1" errorTitle="Количество глав" error="Введите число от 0 до 5" promptTitle="Количество глав" prompt="Введите число от 0 до 5" sqref="G3:G4" xr:uid="{41C3DD33-A97D-4575-B1F1-038AE3C36476}">
      <formula1>0</formula1>
      <formula2>5</formula2>
    </dataValidation>
  </dataValidations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Spinner 3">
              <controlPr defaultSize="0" autoPict="0">
                <anchor moveWithCells="1" sizeWithCells="1">
                  <from>
                    <xdr:col>3</xdr:col>
                    <xdr:colOff>742950</xdr:colOff>
                    <xdr:row>3</xdr:row>
                    <xdr:rowOff>190500</xdr:rowOff>
                  </from>
                  <to>
                    <xdr:col>4</xdr:col>
                    <xdr:colOff>95250</xdr:colOff>
                    <xdr:row>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9B180-C503-43C7-996B-D6C03A73B2B3}">
  <dimension ref="A1:F90"/>
  <sheetViews>
    <sheetView workbookViewId="0"/>
  </sheetViews>
  <sheetFormatPr defaultRowHeight="15" x14ac:dyDescent="0.25"/>
  <cols>
    <col min="1" max="1" width="5.42578125" style="2" customWidth="1"/>
    <col min="2" max="2" width="8.28515625" style="2" customWidth="1"/>
    <col min="3" max="3" width="25.28515625" style="2" customWidth="1"/>
    <col min="4" max="4" width="11.85546875" style="2" customWidth="1"/>
    <col min="5" max="5" width="27.85546875" style="2" customWidth="1"/>
    <col min="6" max="6" width="11.85546875" style="2" customWidth="1"/>
  </cols>
  <sheetData>
    <row r="1" spans="1:6" x14ac:dyDescent="0.25">
      <c r="A1" s="3" t="s">
        <v>326</v>
      </c>
      <c r="B1" s="3" t="s">
        <v>291</v>
      </c>
      <c r="C1" s="2" t="s">
        <v>288</v>
      </c>
      <c r="D1" s="2" t="s">
        <v>289</v>
      </c>
      <c r="E1" s="2" t="s">
        <v>297</v>
      </c>
      <c r="F1" s="1" t="s">
        <v>290</v>
      </c>
    </row>
    <row r="2" spans="1:6" x14ac:dyDescent="0.25">
      <c r="A2" s="2">
        <v>1</v>
      </c>
      <c r="B2" s="2">
        <f>IFERROR(QUOTIENT(Евангелие[N]-1,Старт!$G$3)+1,"")</f>
        <v>1</v>
      </c>
      <c r="C2" s="5" t="s">
        <v>194</v>
      </c>
      <c r="D2" s="2" t="s">
        <v>195</v>
      </c>
      <c r="E2" s="21" t="s">
        <v>298</v>
      </c>
      <c r="F2" s="1">
        <f>IFERROR(Старт!$D$3+Евангелие[День]-1,"")</f>
        <v>44304</v>
      </c>
    </row>
    <row r="3" spans="1:6" x14ac:dyDescent="0.25">
      <c r="A3" s="2">
        <v>2</v>
      </c>
      <c r="B3" s="2">
        <f>IFERROR(QUOTIENT(Евангелие[N]-1,Старт!$G$3)+1,"")</f>
        <v>2</v>
      </c>
      <c r="D3" s="2" t="s">
        <v>196</v>
      </c>
      <c r="E3" s="21" t="s">
        <v>299</v>
      </c>
      <c r="F3" s="1">
        <f>IFERROR(Старт!$D$3+Евангелие[День]-1,"")</f>
        <v>44305</v>
      </c>
    </row>
    <row r="4" spans="1:6" x14ac:dyDescent="0.25">
      <c r="A4" s="2">
        <v>3</v>
      </c>
      <c r="B4" s="2">
        <f>IFERROR(QUOTIENT(Евангелие[N]-1,Старт!$G$3)+1,"")</f>
        <v>3</v>
      </c>
      <c r="D4" s="2" t="s">
        <v>197</v>
      </c>
      <c r="E4" s="21" t="s">
        <v>300</v>
      </c>
      <c r="F4" s="1">
        <f>IFERROR(Старт!$D$3+Евангелие[День]-1,"")</f>
        <v>44306</v>
      </c>
    </row>
    <row r="5" spans="1:6" x14ac:dyDescent="0.25">
      <c r="A5" s="2">
        <v>4</v>
      </c>
      <c r="B5" s="2">
        <f>IFERROR(QUOTIENT(Евангелие[N]-1,Старт!$G$3)+1,"")</f>
        <v>4</v>
      </c>
      <c r="D5" s="2" t="s">
        <v>198</v>
      </c>
      <c r="E5" s="21" t="s">
        <v>301</v>
      </c>
      <c r="F5" s="1">
        <f>IFERROR(Старт!$D$3+Евангелие[День]-1,"")</f>
        <v>44307</v>
      </c>
    </row>
    <row r="6" spans="1:6" x14ac:dyDescent="0.25">
      <c r="A6" s="2">
        <v>5</v>
      </c>
      <c r="B6" s="2">
        <f>IFERROR(QUOTIENT(Евангелие[N]-1,Старт!$G$3)+1,"")</f>
        <v>5</v>
      </c>
      <c r="D6" s="2" t="s">
        <v>199</v>
      </c>
      <c r="E6" s="21" t="s">
        <v>302</v>
      </c>
      <c r="F6" s="1">
        <f>IFERROR(Старт!$D$3+Евангелие[День]-1,"")</f>
        <v>44308</v>
      </c>
    </row>
    <row r="7" spans="1:6" x14ac:dyDescent="0.25">
      <c r="A7" s="2">
        <v>6</v>
      </c>
      <c r="B7" s="2">
        <f>IFERROR(QUOTIENT(Евангелие[N]-1,Старт!$G$3)+1,"")</f>
        <v>6</v>
      </c>
      <c r="D7" s="2" t="s">
        <v>200</v>
      </c>
      <c r="E7" s="21" t="s">
        <v>303</v>
      </c>
      <c r="F7" s="1">
        <f>IFERROR(Старт!$D$3+Евангелие[День]-1,"")</f>
        <v>44309</v>
      </c>
    </row>
    <row r="8" spans="1:6" x14ac:dyDescent="0.25">
      <c r="A8" s="2">
        <v>7</v>
      </c>
      <c r="B8" s="2">
        <f>IFERROR(QUOTIENT(Евангелие[N]-1,Старт!$G$3)+1,"")</f>
        <v>7</v>
      </c>
      <c r="D8" s="2" t="s">
        <v>201</v>
      </c>
      <c r="E8" s="21" t="s">
        <v>304</v>
      </c>
      <c r="F8" s="1">
        <f>IFERROR(Старт!$D$3+Евангелие[День]-1,"")</f>
        <v>44310</v>
      </c>
    </row>
    <row r="9" spans="1:6" x14ac:dyDescent="0.25">
      <c r="A9" s="2">
        <v>8</v>
      </c>
      <c r="B9" s="2">
        <f>IFERROR(QUOTIENT(Евангелие[N]-1,Старт!$G$3)+1,"")</f>
        <v>8</v>
      </c>
      <c r="D9" s="2" t="s">
        <v>202</v>
      </c>
      <c r="E9" s="21" t="s">
        <v>305</v>
      </c>
      <c r="F9" s="1">
        <f>IFERROR(Старт!$D$3+Евангелие[День]-1,"")</f>
        <v>44311</v>
      </c>
    </row>
    <row r="10" spans="1:6" x14ac:dyDescent="0.25">
      <c r="A10" s="2">
        <v>9</v>
      </c>
      <c r="B10" s="2">
        <f>IFERROR(QUOTIENT(Евангелие[N]-1,Старт!$G$3)+1,"")</f>
        <v>9</v>
      </c>
      <c r="D10" s="2" t="s">
        <v>203</v>
      </c>
      <c r="E10" s="21" t="s">
        <v>306</v>
      </c>
      <c r="F10" s="1">
        <f>IFERROR(Старт!$D$3+Евангелие[День]-1,"")</f>
        <v>44312</v>
      </c>
    </row>
    <row r="11" spans="1:6" x14ac:dyDescent="0.25">
      <c r="A11" s="2">
        <v>10</v>
      </c>
      <c r="B11" s="2">
        <f>IFERROR(QUOTIENT(Евангелие[N]-1,Старт!$G$3)+1,"")</f>
        <v>10</v>
      </c>
      <c r="D11" s="2" t="s">
        <v>204</v>
      </c>
      <c r="E11" s="21" t="s">
        <v>307</v>
      </c>
      <c r="F11" s="1">
        <f>IFERROR(Старт!$D$3+Евангелие[День]-1,"")</f>
        <v>44313</v>
      </c>
    </row>
    <row r="12" spans="1:6" x14ac:dyDescent="0.25">
      <c r="A12" s="2">
        <v>11</v>
      </c>
      <c r="B12" s="2">
        <f>IFERROR(QUOTIENT(Евангелие[N]-1,Старт!$G$3)+1,"")</f>
        <v>11</v>
      </c>
      <c r="D12" s="2" t="s">
        <v>205</v>
      </c>
      <c r="E12" s="21" t="s">
        <v>308</v>
      </c>
      <c r="F12" s="1">
        <f>IFERROR(Старт!$D$3+Евангелие[День]-1,"")</f>
        <v>44314</v>
      </c>
    </row>
    <row r="13" spans="1:6" x14ac:dyDescent="0.25">
      <c r="A13" s="2">
        <v>12</v>
      </c>
      <c r="B13" s="2">
        <f>IFERROR(QUOTIENT(Евангелие[N]-1,Старт!$G$3)+1,"")</f>
        <v>12</v>
      </c>
      <c r="D13" s="2" t="s">
        <v>206</v>
      </c>
      <c r="E13" s="21" t="s">
        <v>309</v>
      </c>
      <c r="F13" s="1">
        <f>IFERROR(Старт!$D$3+Евангелие[День]-1,"")</f>
        <v>44315</v>
      </c>
    </row>
    <row r="14" spans="1:6" x14ac:dyDescent="0.25">
      <c r="A14" s="2">
        <v>13</v>
      </c>
      <c r="B14" s="2">
        <f>IFERROR(QUOTIENT(Евангелие[N]-1,Старт!$G$3)+1,"")</f>
        <v>13</v>
      </c>
      <c r="D14" s="2" t="s">
        <v>207</v>
      </c>
      <c r="E14" s="21" t="s">
        <v>310</v>
      </c>
      <c r="F14" s="1">
        <f>IFERROR(Старт!$D$3+Евангелие[День]-1,"")</f>
        <v>44316</v>
      </c>
    </row>
    <row r="15" spans="1:6" x14ac:dyDescent="0.25">
      <c r="A15" s="2">
        <v>14</v>
      </c>
      <c r="B15" s="2">
        <f>IFERROR(QUOTIENT(Евангелие[N]-1,Старт!$G$3)+1,"")</f>
        <v>14</v>
      </c>
      <c r="D15" s="2" t="s">
        <v>208</v>
      </c>
      <c r="E15" s="21" t="s">
        <v>311</v>
      </c>
      <c r="F15" s="1">
        <f>IFERROR(Старт!$D$3+Евангелие[День]-1,"")</f>
        <v>44317</v>
      </c>
    </row>
    <row r="16" spans="1:6" x14ac:dyDescent="0.25">
      <c r="A16" s="2">
        <v>15</v>
      </c>
      <c r="B16" s="2">
        <f>IFERROR(QUOTIENT(Евангелие[N]-1,Старт!$G$3)+1,"")</f>
        <v>15</v>
      </c>
      <c r="D16" s="2" t="s">
        <v>209</v>
      </c>
      <c r="E16" s="21" t="s">
        <v>312</v>
      </c>
      <c r="F16" s="1">
        <f>IFERROR(Старт!$D$3+Евангелие[День]-1,"")</f>
        <v>44318</v>
      </c>
    </row>
    <row r="17" spans="1:6" x14ac:dyDescent="0.25">
      <c r="A17" s="2">
        <v>16</v>
      </c>
      <c r="B17" s="2">
        <f>IFERROR(QUOTIENT(Евангелие[N]-1,Старт!$G$3)+1,"")</f>
        <v>16</v>
      </c>
      <c r="D17" s="2" t="s">
        <v>210</v>
      </c>
      <c r="E17" s="21" t="s">
        <v>313</v>
      </c>
      <c r="F17" s="1">
        <f>IFERROR(Старт!$D$3+Евангелие[День]-1,"")</f>
        <v>44319</v>
      </c>
    </row>
    <row r="18" spans="1:6" x14ac:dyDescent="0.25">
      <c r="A18" s="2">
        <v>17</v>
      </c>
      <c r="B18" s="2">
        <f>IFERROR(QUOTIENT(Евангелие[N]-1,Старт!$G$3)+1,"")</f>
        <v>17</v>
      </c>
      <c r="D18" s="2" t="s">
        <v>211</v>
      </c>
      <c r="E18" s="21" t="s">
        <v>314</v>
      </c>
      <c r="F18" s="1">
        <f>IFERROR(Старт!$D$3+Евангелие[День]-1,"")</f>
        <v>44320</v>
      </c>
    </row>
    <row r="19" spans="1:6" x14ac:dyDescent="0.25">
      <c r="A19" s="2">
        <v>18</v>
      </c>
      <c r="B19" s="2">
        <f>IFERROR(QUOTIENT(Евангелие[N]-1,Старт!$G$3)+1,"")</f>
        <v>18</v>
      </c>
      <c r="D19" s="2" t="s">
        <v>212</v>
      </c>
      <c r="E19" s="21" t="s">
        <v>315</v>
      </c>
      <c r="F19" s="1">
        <f>IFERROR(Старт!$D$3+Евангелие[День]-1,"")</f>
        <v>44321</v>
      </c>
    </row>
    <row r="20" spans="1:6" x14ac:dyDescent="0.25">
      <c r="A20" s="2">
        <v>19</v>
      </c>
      <c r="B20" s="2">
        <f>IFERROR(QUOTIENT(Евангелие[N]-1,Старт!$G$3)+1,"")</f>
        <v>19</v>
      </c>
      <c r="D20" s="2" t="s">
        <v>213</v>
      </c>
      <c r="E20" s="21" t="s">
        <v>316</v>
      </c>
      <c r="F20" s="1">
        <f>IFERROR(Старт!$D$3+Евангелие[День]-1,"")</f>
        <v>44322</v>
      </c>
    </row>
    <row r="21" spans="1:6" x14ac:dyDescent="0.25">
      <c r="A21" s="2">
        <v>20</v>
      </c>
      <c r="B21" s="2">
        <f>IFERROR(QUOTIENT(Евангелие[N]-1,Старт!$G$3)+1,"")</f>
        <v>20</v>
      </c>
      <c r="D21" s="2" t="s">
        <v>214</v>
      </c>
      <c r="E21" s="21" t="s">
        <v>317</v>
      </c>
      <c r="F21" s="1">
        <f>IFERROR(Старт!$D$3+Евангелие[День]-1,"")</f>
        <v>44323</v>
      </c>
    </row>
    <row r="22" spans="1:6" x14ac:dyDescent="0.25">
      <c r="A22" s="2">
        <v>21</v>
      </c>
      <c r="B22" s="2">
        <f>IFERROR(QUOTIENT(Евангелие[N]-1,Старт!$G$3)+1,"")</f>
        <v>21</v>
      </c>
      <c r="D22" s="2" t="s">
        <v>215</v>
      </c>
      <c r="E22" s="21" t="s">
        <v>318</v>
      </c>
      <c r="F22" s="1">
        <f>IFERROR(Старт!$D$3+Евангелие[День]-1,"")</f>
        <v>44324</v>
      </c>
    </row>
    <row r="23" spans="1:6" x14ac:dyDescent="0.25">
      <c r="A23" s="2">
        <v>22</v>
      </c>
      <c r="B23" s="2">
        <f>IFERROR(QUOTIENT(Евангелие[N]-1,Старт!$G$3)+1,"")</f>
        <v>22</v>
      </c>
      <c r="D23" s="2" t="s">
        <v>216</v>
      </c>
      <c r="E23" s="21" t="s">
        <v>319</v>
      </c>
      <c r="F23" s="1">
        <f>IFERROR(Старт!$D$3+Евангелие[День]-1,"")</f>
        <v>44325</v>
      </c>
    </row>
    <row r="24" spans="1:6" x14ac:dyDescent="0.25">
      <c r="A24" s="2">
        <v>23</v>
      </c>
      <c r="B24" s="2">
        <f>IFERROR(QUOTIENT(Евангелие[N]-1,Старт!$G$3)+1,"")</f>
        <v>23</v>
      </c>
      <c r="D24" s="2" t="s">
        <v>217</v>
      </c>
      <c r="E24" s="21" t="s">
        <v>320</v>
      </c>
      <c r="F24" s="1">
        <f>IFERROR(Старт!$D$3+Евангелие[День]-1,"")</f>
        <v>44326</v>
      </c>
    </row>
    <row r="25" spans="1:6" x14ac:dyDescent="0.25">
      <c r="A25" s="2">
        <v>24</v>
      </c>
      <c r="B25" s="2">
        <f>IFERROR(QUOTIENT(Евангелие[N]-1,Старт!$G$3)+1,"")</f>
        <v>24</v>
      </c>
      <c r="D25" s="2" t="s">
        <v>218</v>
      </c>
      <c r="E25" s="21" t="s">
        <v>321</v>
      </c>
      <c r="F25" s="1">
        <f>IFERROR(Старт!$D$3+Евангелие[День]-1,"")</f>
        <v>44327</v>
      </c>
    </row>
    <row r="26" spans="1:6" x14ac:dyDescent="0.25">
      <c r="A26" s="2">
        <v>25</v>
      </c>
      <c r="B26" s="2">
        <f>IFERROR(QUOTIENT(Евангелие[N]-1,Старт!$G$3)+1,"")</f>
        <v>25</v>
      </c>
      <c r="D26" s="2" t="s">
        <v>219</v>
      </c>
      <c r="E26" s="21" t="s">
        <v>322</v>
      </c>
      <c r="F26" s="1">
        <f>IFERROR(Старт!$D$3+Евангелие[День]-1,"")</f>
        <v>44328</v>
      </c>
    </row>
    <row r="27" spans="1:6" x14ac:dyDescent="0.25">
      <c r="A27" s="2">
        <v>26</v>
      </c>
      <c r="B27" s="2">
        <f>IFERROR(QUOTIENT(Евангелие[N]-1,Старт!$G$3)+1,"")</f>
        <v>26</v>
      </c>
      <c r="D27" s="2" t="s">
        <v>220</v>
      </c>
      <c r="E27" s="21" t="s">
        <v>323</v>
      </c>
      <c r="F27" s="1">
        <f>IFERROR(Старт!$D$3+Евангелие[День]-1,"")</f>
        <v>44329</v>
      </c>
    </row>
    <row r="28" spans="1:6" x14ac:dyDescent="0.25">
      <c r="A28" s="2">
        <v>27</v>
      </c>
      <c r="B28" s="2">
        <f>IFERROR(QUOTIENT(Евангелие[N]-1,Старт!$G$3)+1,"")</f>
        <v>27</v>
      </c>
      <c r="D28" s="2" t="s">
        <v>221</v>
      </c>
      <c r="E28" s="21" t="s">
        <v>324</v>
      </c>
      <c r="F28" s="1">
        <f>IFERROR(Старт!$D$3+Евангелие[День]-1,"")</f>
        <v>44330</v>
      </c>
    </row>
    <row r="29" spans="1:6" x14ac:dyDescent="0.25">
      <c r="A29" s="2">
        <v>28</v>
      </c>
      <c r="B29" s="2">
        <f>IFERROR(QUOTIENT(Евангелие[N]-1,Старт!$G$3)+1,"")</f>
        <v>28</v>
      </c>
      <c r="D29" s="2" t="s">
        <v>222</v>
      </c>
      <c r="E29" s="21" t="s">
        <v>325</v>
      </c>
      <c r="F29" s="1">
        <f>IFERROR(Старт!$D$3+Евангелие[День]-1,"")</f>
        <v>44331</v>
      </c>
    </row>
    <row r="30" spans="1:6" x14ac:dyDescent="0.25">
      <c r="A30" s="2">
        <v>29</v>
      </c>
      <c r="B30" s="2">
        <f>IFERROR(QUOTIENT(Евангелие[N]-1,Старт!$G$3)+1,"")</f>
        <v>29</v>
      </c>
      <c r="C30" s="5" t="s">
        <v>223</v>
      </c>
      <c r="D30" s="2" t="s">
        <v>224</v>
      </c>
      <c r="E30" s="21" t="s">
        <v>357</v>
      </c>
      <c r="F30" s="1">
        <f>IFERROR(Старт!$D$3+Евангелие[День]-1,"")</f>
        <v>44332</v>
      </c>
    </row>
    <row r="31" spans="1:6" x14ac:dyDescent="0.25">
      <c r="A31" s="2">
        <v>30</v>
      </c>
      <c r="B31" s="2">
        <f>IFERROR(QUOTIENT(Евангелие[N]-1,Старт!$G$3)+1,"")</f>
        <v>30</v>
      </c>
      <c r="D31" s="2" t="s">
        <v>225</v>
      </c>
      <c r="E31" s="21" t="s">
        <v>358</v>
      </c>
      <c r="F31" s="1">
        <f>IFERROR(Старт!$D$3+Евангелие[День]-1,"")</f>
        <v>44333</v>
      </c>
    </row>
    <row r="32" spans="1:6" x14ac:dyDescent="0.25">
      <c r="A32" s="2">
        <v>31</v>
      </c>
      <c r="B32" s="2">
        <f>IFERROR(QUOTIENT(Евангелие[N]-1,Старт!$G$3)+1,"")</f>
        <v>31</v>
      </c>
      <c r="D32" s="2" t="s">
        <v>226</v>
      </c>
      <c r="E32" s="21" t="s">
        <v>359</v>
      </c>
      <c r="F32" s="1">
        <f>IFERROR(Старт!$D$3+Евангелие[День]-1,"")</f>
        <v>44334</v>
      </c>
    </row>
    <row r="33" spans="1:6" x14ac:dyDescent="0.25">
      <c r="A33" s="2">
        <v>32</v>
      </c>
      <c r="B33" s="2">
        <f>IFERROR(QUOTIENT(Евангелие[N]-1,Старт!$G$3)+1,"")</f>
        <v>32</v>
      </c>
      <c r="D33" s="2" t="s">
        <v>227</v>
      </c>
      <c r="E33" s="21" t="s">
        <v>360</v>
      </c>
      <c r="F33" s="1">
        <f>IFERROR(Старт!$D$3+Евангелие[День]-1,"")</f>
        <v>44335</v>
      </c>
    </row>
    <row r="34" spans="1:6" x14ac:dyDescent="0.25">
      <c r="A34" s="2">
        <v>33</v>
      </c>
      <c r="B34" s="2">
        <f>IFERROR(QUOTIENT(Евангелие[N]-1,Старт!$G$3)+1,"")</f>
        <v>33</v>
      </c>
      <c r="D34" s="2" t="s">
        <v>228</v>
      </c>
      <c r="E34" s="21" t="s">
        <v>361</v>
      </c>
      <c r="F34" s="1">
        <f>IFERROR(Старт!$D$3+Евангелие[День]-1,"")</f>
        <v>44336</v>
      </c>
    </row>
    <row r="35" spans="1:6" x14ac:dyDescent="0.25">
      <c r="A35" s="2">
        <v>34</v>
      </c>
      <c r="B35" s="2">
        <f>IFERROR(QUOTIENT(Евангелие[N]-1,Старт!$G$3)+1,"")</f>
        <v>34</v>
      </c>
      <c r="D35" s="2" t="s">
        <v>229</v>
      </c>
      <c r="E35" s="21" t="s">
        <v>362</v>
      </c>
      <c r="F35" s="1">
        <f>IFERROR(Старт!$D$3+Евангелие[День]-1,"")</f>
        <v>44337</v>
      </c>
    </row>
    <row r="36" spans="1:6" x14ac:dyDescent="0.25">
      <c r="A36" s="2">
        <v>35</v>
      </c>
      <c r="B36" s="2">
        <f>IFERROR(QUOTIENT(Евангелие[N]-1,Старт!$G$3)+1,"")</f>
        <v>35</v>
      </c>
      <c r="D36" s="2" t="s">
        <v>230</v>
      </c>
      <c r="E36" s="21" t="s">
        <v>363</v>
      </c>
      <c r="F36" s="1">
        <f>IFERROR(Старт!$D$3+Евангелие[День]-1,"")</f>
        <v>44338</v>
      </c>
    </row>
    <row r="37" spans="1:6" x14ac:dyDescent="0.25">
      <c r="A37" s="2">
        <v>36</v>
      </c>
      <c r="B37" s="2">
        <f>IFERROR(QUOTIENT(Евангелие[N]-1,Старт!$G$3)+1,"")</f>
        <v>36</v>
      </c>
      <c r="D37" s="2" t="s">
        <v>231</v>
      </c>
      <c r="E37" s="21" t="s">
        <v>364</v>
      </c>
      <c r="F37" s="1">
        <f>IFERROR(Старт!$D$3+Евангелие[День]-1,"")</f>
        <v>44339</v>
      </c>
    </row>
    <row r="38" spans="1:6" x14ac:dyDescent="0.25">
      <c r="A38" s="2">
        <v>37</v>
      </c>
      <c r="B38" s="2">
        <f>IFERROR(QUOTIENT(Евангелие[N]-1,Старт!$G$3)+1,"")</f>
        <v>37</v>
      </c>
      <c r="D38" s="2" t="s">
        <v>232</v>
      </c>
      <c r="E38" s="21" t="s">
        <v>365</v>
      </c>
      <c r="F38" s="1">
        <f>IFERROR(Старт!$D$3+Евангелие[День]-1,"")</f>
        <v>44340</v>
      </c>
    </row>
    <row r="39" spans="1:6" x14ac:dyDescent="0.25">
      <c r="A39" s="2">
        <v>38</v>
      </c>
      <c r="B39" s="2">
        <f>IFERROR(QUOTIENT(Евангелие[N]-1,Старт!$G$3)+1,"")</f>
        <v>38</v>
      </c>
      <c r="D39" s="2" t="s">
        <v>233</v>
      </c>
      <c r="E39" s="21" t="s">
        <v>366</v>
      </c>
      <c r="F39" s="1">
        <f>IFERROR(Старт!$D$3+Евангелие[День]-1,"")</f>
        <v>44341</v>
      </c>
    </row>
    <row r="40" spans="1:6" x14ac:dyDescent="0.25">
      <c r="A40" s="2">
        <v>39</v>
      </c>
      <c r="B40" s="2">
        <f>IFERROR(QUOTIENT(Евангелие[N]-1,Старт!$G$3)+1,"")</f>
        <v>39</v>
      </c>
      <c r="D40" s="2" t="s">
        <v>234</v>
      </c>
      <c r="E40" s="21" t="s">
        <v>367</v>
      </c>
      <c r="F40" s="1">
        <f>IFERROR(Старт!$D$3+Евангелие[День]-1,"")</f>
        <v>44342</v>
      </c>
    </row>
    <row r="41" spans="1:6" x14ac:dyDescent="0.25">
      <c r="A41" s="2">
        <v>40</v>
      </c>
      <c r="B41" s="2">
        <f>IFERROR(QUOTIENT(Евангелие[N]-1,Старт!$G$3)+1,"")</f>
        <v>40</v>
      </c>
      <c r="D41" s="2" t="s">
        <v>235</v>
      </c>
      <c r="E41" s="21" t="s">
        <v>368</v>
      </c>
      <c r="F41" s="1">
        <f>IFERROR(Старт!$D$3+Евангелие[День]-1,"")</f>
        <v>44343</v>
      </c>
    </row>
    <row r="42" spans="1:6" x14ac:dyDescent="0.25">
      <c r="A42" s="2">
        <v>41</v>
      </c>
      <c r="B42" s="2">
        <f>IFERROR(QUOTIENT(Евангелие[N]-1,Старт!$G$3)+1,"")</f>
        <v>41</v>
      </c>
      <c r="D42" s="2" t="s">
        <v>236</v>
      </c>
      <c r="E42" s="21" t="s">
        <v>369</v>
      </c>
      <c r="F42" s="1">
        <f>IFERROR(Старт!$D$3+Евангелие[День]-1,"")</f>
        <v>44344</v>
      </c>
    </row>
    <row r="43" spans="1:6" x14ac:dyDescent="0.25">
      <c r="A43" s="2">
        <v>42</v>
      </c>
      <c r="B43" s="2">
        <f>IFERROR(QUOTIENT(Евангелие[N]-1,Старт!$G$3)+1,"")</f>
        <v>42</v>
      </c>
      <c r="D43" s="2" t="s">
        <v>237</v>
      </c>
      <c r="E43" s="21" t="s">
        <v>370</v>
      </c>
      <c r="F43" s="1">
        <f>IFERROR(Старт!$D$3+Евангелие[День]-1,"")</f>
        <v>44345</v>
      </c>
    </row>
    <row r="44" spans="1:6" x14ac:dyDescent="0.25">
      <c r="A44" s="2">
        <v>43</v>
      </c>
      <c r="B44" s="2">
        <f>IFERROR(QUOTIENT(Евангелие[N]-1,Старт!$G$3)+1,"")</f>
        <v>43</v>
      </c>
      <c r="D44" s="2" t="s">
        <v>238</v>
      </c>
      <c r="E44" s="21" t="s">
        <v>371</v>
      </c>
      <c r="F44" s="1">
        <f>IFERROR(Старт!$D$3+Евангелие[День]-1,"")</f>
        <v>44346</v>
      </c>
    </row>
    <row r="45" spans="1:6" x14ac:dyDescent="0.25">
      <c r="A45" s="2">
        <v>44</v>
      </c>
      <c r="B45" s="2">
        <f>IFERROR(QUOTIENT(Евангелие[N]-1,Старт!$G$3)+1,"")</f>
        <v>44</v>
      </c>
      <c r="D45" s="2" t="s">
        <v>239</v>
      </c>
      <c r="E45" s="21" t="s">
        <v>372</v>
      </c>
      <c r="F45" s="1">
        <f>IFERROR(Старт!$D$3+Евангелие[День]-1,"")</f>
        <v>44347</v>
      </c>
    </row>
    <row r="46" spans="1:6" x14ac:dyDescent="0.25">
      <c r="A46" s="2">
        <v>45</v>
      </c>
      <c r="B46" s="2">
        <f>IFERROR(QUOTIENT(Евангелие[N]-1,Старт!$G$3)+1,"")</f>
        <v>45</v>
      </c>
      <c r="C46" s="5" t="s">
        <v>240</v>
      </c>
      <c r="D46" s="2" t="s">
        <v>241</v>
      </c>
      <c r="E46" s="21" t="s">
        <v>373</v>
      </c>
      <c r="F46" s="1">
        <f>IFERROR(Старт!$D$3+Евангелие[День]-1,"")</f>
        <v>44348</v>
      </c>
    </row>
    <row r="47" spans="1:6" x14ac:dyDescent="0.25">
      <c r="A47" s="2">
        <v>46</v>
      </c>
      <c r="B47" s="2">
        <f>IFERROR(QUOTIENT(Евангелие[N]-1,Старт!$G$3)+1,"")</f>
        <v>46</v>
      </c>
      <c r="D47" s="2" t="s">
        <v>242</v>
      </c>
      <c r="E47" s="21" t="s">
        <v>374</v>
      </c>
      <c r="F47" s="1">
        <f>IFERROR(Старт!$D$3+Евангелие[День]-1,"")</f>
        <v>44349</v>
      </c>
    </row>
    <row r="48" spans="1:6" x14ac:dyDescent="0.25">
      <c r="A48" s="2">
        <v>47</v>
      </c>
      <c r="B48" s="2">
        <f>IFERROR(QUOTIENT(Евангелие[N]-1,Старт!$G$3)+1,"")</f>
        <v>47</v>
      </c>
      <c r="D48" s="2" t="s">
        <v>243</v>
      </c>
      <c r="E48" s="21" t="s">
        <v>375</v>
      </c>
      <c r="F48" s="1">
        <f>IFERROR(Старт!$D$3+Евангелие[День]-1,"")</f>
        <v>44350</v>
      </c>
    </row>
    <row r="49" spans="1:6" x14ac:dyDescent="0.25">
      <c r="A49" s="2">
        <v>48</v>
      </c>
      <c r="B49" s="2">
        <f>IFERROR(QUOTIENT(Евангелие[N]-1,Старт!$G$3)+1,"")</f>
        <v>48</v>
      </c>
      <c r="D49" s="2" t="s">
        <v>244</v>
      </c>
      <c r="E49" s="21" t="s">
        <v>376</v>
      </c>
      <c r="F49" s="1">
        <f>IFERROR(Старт!$D$3+Евангелие[День]-1,"")</f>
        <v>44351</v>
      </c>
    </row>
    <row r="50" spans="1:6" x14ac:dyDescent="0.25">
      <c r="A50" s="2">
        <v>49</v>
      </c>
      <c r="B50" s="2">
        <f>IFERROR(QUOTIENT(Евангелие[N]-1,Старт!$G$3)+1,"")</f>
        <v>49</v>
      </c>
      <c r="D50" s="2" t="s">
        <v>245</v>
      </c>
      <c r="E50" s="21" t="s">
        <v>377</v>
      </c>
      <c r="F50" s="1">
        <f>IFERROR(Старт!$D$3+Евангелие[День]-1,"")</f>
        <v>44352</v>
      </c>
    </row>
    <row r="51" spans="1:6" x14ac:dyDescent="0.25">
      <c r="A51" s="2">
        <v>50</v>
      </c>
      <c r="B51" s="2">
        <f>IFERROR(QUOTIENT(Евангелие[N]-1,Старт!$G$3)+1,"")</f>
        <v>50</v>
      </c>
      <c r="D51" s="2" t="s">
        <v>246</v>
      </c>
      <c r="E51" s="21" t="s">
        <v>378</v>
      </c>
      <c r="F51" s="1">
        <f>IFERROR(Старт!$D$3+Евангелие[День]-1,"")</f>
        <v>44353</v>
      </c>
    </row>
    <row r="52" spans="1:6" x14ac:dyDescent="0.25">
      <c r="A52" s="2">
        <v>51</v>
      </c>
      <c r="B52" s="2">
        <f>IFERROR(QUOTIENT(Евангелие[N]-1,Старт!$G$3)+1,"")</f>
        <v>51</v>
      </c>
      <c r="D52" s="2" t="s">
        <v>247</v>
      </c>
      <c r="E52" s="21" t="s">
        <v>379</v>
      </c>
      <c r="F52" s="1">
        <f>IFERROR(Старт!$D$3+Евангелие[День]-1,"")</f>
        <v>44354</v>
      </c>
    </row>
    <row r="53" spans="1:6" x14ac:dyDescent="0.25">
      <c r="A53" s="2">
        <v>52</v>
      </c>
      <c r="B53" s="2">
        <f>IFERROR(QUOTIENT(Евангелие[N]-1,Старт!$G$3)+1,"")</f>
        <v>52</v>
      </c>
      <c r="D53" s="2" t="s">
        <v>248</v>
      </c>
      <c r="E53" s="21" t="s">
        <v>380</v>
      </c>
      <c r="F53" s="1">
        <f>IFERROR(Старт!$D$3+Евангелие[День]-1,"")</f>
        <v>44355</v>
      </c>
    </row>
    <row r="54" spans="1:6" x14ac:dyDescent="0.25">
      <c r="A54" s="2">
        <v>53</v>
      </c>
      <c r="B54" s="2">
        <f>IFERROR(QUOTIENT(Евангелие[N]-1,Старт!$G$3)+1,"")</f>
        <v>53</v>
      </c>
      <c r="D54" s="2" t="s">
        <v>249</v>
      </c>
      <c r="E54" s="21" t="s">
        <v>381</v>
      </c>
      <c r="F54" s="1">
        <f>IFERROR(Старт!$D$3+Евангелие[День]-1,"")</f>
        <v>44356</v>
      </c>
    </row>
    <row r="55" spans="1:6" x14ac:dyDescent="0.25">
      <c r="A55" s="2">
        <v>54</v>
      </c>
      <c r="B55" s="2">
        <f>IFERROR(QUOTIENT(Евангелие[N]-1,Старт!$G$3)+1,"")</f>
        <v>54</v>
      </c>
      <c r="D55" s="2" t="s">
        <v>250</v>
      </c>
      <c r="E55" s="21" t="s">
        <v>382</v>
      </c>
      <c r="F55" s="1">
        <f>IFERROR(Старт!$D$3+Евангелие[День]-1,"")</f>
        <v>44357</v>
      </c>
    </row>
    <row r="56" spans="1:6" x14ac:dyDescent="0.25">
      <c r="A56" s="2">
        <v>55</v>
      </c>
      <c r="B56" s="2">
        <f>IFERROR(QUOTIENT(Евангелие[N]-1,Старт!$G$3)+1,"")</f>
        <v>55</v>
      </c>
      <c r="D56" s="2" t="s">
        <v>251</v>
      </c>
      <c r="E56" s="21" t="s">
        <v>383</v>
      </c>
      <c r="F56" s="1">
        <f>IFERROR(Старт!$D$3+Евангелие[День]-1,"")</f>
        <v>44358</v>
      </c>
    </row>
    <row r="57" spans="1:6" x14ac:dyDescent="0.25">
      <c r="A57" s="2">
        <v>56</v>
      </c>
      <c r="B57" s="2">
        <f>IFERROR(QUOTIENT(Евангелие[N]-1,Старт!$G$3)+1,"")</f>
        <v>56</v>
      </c>
      <c r="D57" s="2" t="s">
        <v>252</v>
      </c>
      <c r="E57" s="21" t="s">
        <v>384</v>
      </c>
      <c r="F57" s="1">
        <f>IFERROR(Старт!$D$3+Евангелие[День]-1,"")</f>
        <v>44359</v>
      </c>
    </row>
    <row r="58" spans="1:6" x14ac:dyDescent="0.25">
      <c r="A58" s="2">
        <v>57</v>
      </c>
      <c r="B58" s="2">
        <f>IFERROR(QUOTIENT(Евангелие[N]-1,Старт!$G$3)+1,"")</f>
        <v>57</v>
      </c>
      <c r="D58" s="2" t="s">
        <v>253</v>
      </c>
      <c r="E58" s="21" t="s">
        <v>385</v>
      </c>
      <c r="F58" s="1">
        <f>IFERROR(Старт!$D$3+Евангелие[День]-1,"")</f>
        <v>44360</v>
      </c>
    </row>
    <row r="59" spans="1:6" x14ac:dyDescent="0.25">
      <c r="A59" s="2">
        <v>58</v>
      </c>
      <c r="B59" s="2">
        <f>IFERROR(QUOTIENT(Евангелие[N]-1,Старт!$G$3)+1,"")</f>
        <v>58</v>
      </c>
      <c r="D59" s="2" t="s">
        <v>254</v>
      </c>
      <c r="E59" s="21" t="s">
        <v>386</v>
      </c>
      <c r="F59" s="1">
        <f>IFERROR(Старт!$D$3+Евангелие[День]-1,"")</f>
        <v>44361</v>
      </c>
    </row>
    <row r="60" spans="1:6" x14ac:dyDescent="0.25">
      <c r="A60" s="2">
        <v>59</v>
      </c>
      <c r="B60" s="2">
        <f>IFERROR(QUOTIENT(Евангелие[N]-1,Старт!$G$3)+1,"")</f>
        <v>59</v>
      </c>
      <c r="D60" s="2" t="s">
        <v>255</v>
      </c>
      <c r="E60" s="21" t="s">
        <v>387</v>
      </c>
      <c r="F60" s="1">
        <f>IFERROR(Старт!$D$3+Евангелие[День]-1,"")</f>
        <v>44362</v>
      </c>
    </row>
    <row r="61" spans="1:6" x14ac:dyDescent="0.25">
      <c r="A61" s="2">
        <v>60</v>
      </c>
      <c r="B61" s="2">
        <f>IFERROR(QUOTIENT(Евангелие[N]-1,Старт!$G$3)+1,"")</f>
        <v>60</v>
      </c>
      <c r="D61" s="2" t="s">
        <v>256</v>
      </c>
      <c r="E61" s="21" t="s">
        <v>388</v>
      </c>
      <c r="F61" s="1">
        <f>IFERROR(Старт!$D$3+Евангелие[День]-1,"")</f>
        <v>44363</v>
      </c>
    </row>
    <row r="62" spans="1:6" x14ac:dyDescent="0.25">
      <c r="A62" s="2">
        <v>61</v>
      </c>
      <c r="B62" s="2">
        <f>IFERROR(QUOTIENT(Евангелие[N]-1,Старт!$G$3)+1,"")</f>
        <v>61</v>
      </c>
      <c r="D62" s="2" t="s">
        <v>257</v>
      </c>
      <c r="E62" s="21" t="s">
        <v>389</v>
      </c>
      <c r="F62" s="1">
        <f>IFERROR(Старт!$D$3+Евангелие[День]-1,"")</f>
        <v>44364</v>
      </c>
    </row>
    <row r="63" spans="1:6" x14ac:dyDescent="0.25">
      <c r="A63" s="2">
        <v>62</v>
      </c>
      <c r="B63" s="2">
        <f>IFERROR(QUOTIENT(Евангелие[N]-1,Старт!$G$3)+1,"")</f>
        <v>62</v>
      </c>
      <c r="D63" s="2" t="s">
        <v>258</v>
      </c>
      <c r="E63" s="21" t="s">
        <v>390</v>
      </c>
      <c r="F63" s="1">
        <f>IFERROR(Старт!$D$3+Евангелие[День]-1,"")</f>
        <v>44365</v>
      </c>
    </row>
    <row r="64" spans="1:6" x14ac:dyDescent="0.25">
      <c r="A64" s="2">
        <v>63</v>
      </c>
      <c r="B64" s="2">
        <f>IFERROR(QUOTIENT(Евангелие[N]-1,Старт!$G$3)+1,"")</f>
        <v>63</v>
      </c>
      <c r="D64" s="2" t="s">
        <v>259</v>
      </c>
      <c r="E64" s="21" t="s">
        <v>391</v>
      </c>
      <c r="F64" s="1">
        <f>IFERROR(Старт!$D$3+Евангелие[День]-1,"")</f>
        <v>44366</v>
      </c>
    </row>
    <row r="65" spans="1:6" x14ac:dyDescent="0.25">
      <c r="A65" s="2">
        <v>64</v>
      </c>
      <c r="B65" s="2">
        <f>IFERROR(QUOTIENT(Евангелие[N]-1,Старт!$G$3)+1,"")</f>
        <v>64</v>
      </c>
      <c r="D65" s="2" t="s">
        <v>260</v>
      </c>
      <c r="E65" s="21" t="s">
        <v>392</v>
      </c>
      <c r="F65" s="1">
        <f>IFERROR(Старт!$D$3+Евангелие[День]-1,"")</f>
        <v>44367</v>
      </c>
    </row>
    <row r="66" spans="1:6" x14ac:dyDescent="0.25">
      <c r="A66" s="2">
        <v>65</v>
      </c>
      <c r="B66" s="2">
        <f>IFERROR(QUOTIENT(Евангелие[N]-1,Старт!$G$3)+1,"")</f>
        <v>65</v>
      </c>
      <c r="D66" s="2" t="s">
        <v>261</v>
      </c>
      <c r="E66" s="21" t="s">
        <v>393</v>
      </c>
      <c r="F66" s="1">
        <f>IFERROR(Старт!$D$3+Евангелие[День]-1,"")</f>
        <v>44368</v>
      </c>
    </row>
    <row r="67" spans="1:6" x14ac:dyDescent="0.25">
      <c r="A67" s="2">
        <v>66</v>
      </c>
      <c r="B67" s="2">
        <f>IFERROR(QUOTIENT(Евангелие[N]-1,Старт!$G$3)+1,"")</f>
        <v>66</v>
      </c>
      <c r="D67" s="2" t="s">
        <v>262</v>
      </c>
      <c r="E67" s="21" t="s">
        <v>394</v>
      </c>
      <c r="F67" s="1">
        <f>IFERROR(Старт!$D$3+Евангелие[День]-1,"")</f>
        <v>44369</v>
      </c>
    </row>
    <row r="68" spans="1:6" x14ac:dyDescent="0.25">
      <c r="A68" s="2">
        <v>67</v>
      </c>
      <c r="B68" s="2">
        <f>IFERROR(QUOTIENT(Евангелие[N]-1,Старт!$G$3)+1,"")</f>
        <v>67</v>
      </c>
      <c r="D68" s="2" t="s">
        <v>263</v>
      </c>
      <c r="E68" s="21" t="s">
        <v>395</v>
      </c>
      <c r="F68" s="1">
        <f>IFERROR(Старт!$D$3+Евангелие[День]-1,"")</f>
        <v>44370</v>
      </c>
    </row>
    <row r="69" spans="1:6" x14ac:dyDescent="0.25">
      <c r="A69" s="2">
        <v>68</v>
      </c>
      <c r="B69" s="2">
        <f>IFERROR(QUOTIENT(Евангелие[N]-1,Старт!$G$3)+1,"")</f>
        <v>68</v>
      </c>
      <c r="D69" s="2" t="s">
        <v>264</v>
      </c>
      <c r="E69" s="21" t="s">
        <v>396</v>
      </c>
      <c r="F69" s="1">
        <f>IFERROR(Старт!$D$3+Евангелие[День]-1,"")</f>
        <v>44371</v>
      </c>
    </row>
    <row r="70" spans="1:6" x14ac:dyDescent="0.25">
      <c r="A70" s="2">
        <v>69</v>
      </c>
      <c r="B70" s="2">
        <f>IFERROR(QUOTIENT(Евангелие[N]-1,Старт!$G$3)+1,"")</f>
        <v>69</v>
      </c>
      <c r="C70" s="5" t="s">
        <v>265</v>
      </c>
      <c r="D70" s="2" t="s">
        <v>266</v>
      </c>
      <c r="E70" s="21" t="s">
        <v>397</v>
      </c>
      <c r="F70" s="1">
        <f>IFERROR(Старт!$D$3+Евангелие[День]-1,"")</f>
        <v>44372</v>
      </c>
    </row>
    <row r="71" spans="1:6" x14ac:dyDescent="0.25">
      <c r="A71" s="2">
        <v>70</v>
      </c>
      <c r="B71" s="2">
        <f>IFERROR(QUOTIENT(Евангелие[N]-1,Старт!$G$3)+1,"")</f>
        <v>70</v>
      </c>
      <c r="D71" s="2" t="s">
        <v>267</v>
      </c>
      <c r="E71" s="21" t="s">
        <v>398</v>
      </c>
      <c r="F71" s="1">
        <f>IFERROR(Старт!$D$3+Евангелие[День]-1,"")</f>
        <v>44373</v>
      </c>
    </row>
    <row r="72" spans="1:6" x14ac:dyDescent="0.25">
      <c r="A72" s="2">
        <v>71</v>
      </c>
      <c r="B72" s="2">
        <f>IFERROR(QUOTIENT(Евангелие[N]-1,Старт!$G$3)+1,"")</f>
        <v>71</v>
      </c>
      <c r="D72" s="2" t="s">
        <v>268</v>
      </c>
      <c r="E72" s="21" t="s">
        <v>399</v>
      </c>
      <c r="F72" s="1">
        <f>IFERROR(Старт!$D$3+Евангелие[День]-1,"")</f>
        <v>44374</v>
      </c>
    </row>
    <row r="73" spans="1:6" x14ac:dyDescent="0.25">
      <c r="A73" s="2">
        <v>72</v>
      </c>
      <c r="B73" s="2">
        <f>IFERROR(QUOTIENT(Евангелие[N]-1,Старт!$G$3)+1,"")</f>
        <v>72</v>
      </c>
      <c r="D73" s="2" t="s">
        <v>269</v>
      </c>
      <c r="E73" s="21" t="s">
        <v>400</v>
      </c>
      <c r="F73" s="1">
        <f>IFERROR(Старт!$D$3+Евангелие[День]-1,"")</f>
        <v>44375</v>
      </c>
    </row>
    <row r="74" spans="1:6" x14ac:dyDescent="0.25">
      <c r="A74" s="2">
        <v>73</v>
      </c>
      <c r="B74" s="2">
        <f>IFERROR(QUOTIENT(Евангелие[N]-1,Старт!$G$3)+1,"")</f>
        <v>73</v>
      </c>
      <c r="D74" s="2" t="s">
        <v>270</v>
      </c>
      <c r="E74" s="21" t="s">
        <v>401</v>
      </c>
      <c r="F74" s="1">
        <f>IFERROR(Старт!$D$3+Евангелие[День]-1,"")</f>
        <v>44376</v>
      </c>
    </row>
    <row r="75" spans="1:6" x14ac:dyDescent="0.25">
      <c r="A75" s="2">
        <v>74</v>
      </c>
      <c r="B75" s="2">
        <f>IFERROR(QUOTIENT(Евангелие[N]-1,Старт!$G$3)+1,"")</f>
        <v>74</v>
      </c>
      <c r="D75" s="2" t="s">
        <v>271</v>
      </c>
      <c r="E75" s="21" t="s">
        <v>402</v>
      </c>
      <c r="F75" s="1">
        <f>IFERROR(Старт!$D$3+Евангелие[День]-1,"")</f>
        <v>44377</v>
      </c>
    </row>
    <row r="76" spans="1:6" x14ac:dyDescent="0.25">
      <c r="A76" s="2">
        <v>75</v>
      </c>
      <c r="B76" s="2">
        <f>IFERROR(QUOTIENT(Евангелие[N]-1,Старт!$G$3)+1,"")</f>
        <v>75</v>
      </c>
      <c r="D76" s="2" t="s">
        <v>272</v>
      </c>
      <c r="E76" s="21" t="s">
        <v>403</v>
      </c>
      <c r="F76" s="1">
        <f>IFERROR(Старт!$D$3+Евангелие[День]-1,"")</f>
        <v>44378</v>
      </c>
    </row>
    <row r="77" spans="1:6" x14ac:dyDescent="0.25">
      <c r="A77" s="2">
        <v>76</v>
      </c>
      <c r="B77" s="2">
        <f>IFERROR(QUOTIENT(Евангелие[N]-1,Старт!$G$3)+1,"")</f>
        <v>76</v>
      </c>
      <c r="D77" s="2" t="s">
        <v>273</v>
      </c>
      <c r="E77" s="21" t="s">
        <v>404</v>
      </c>
      <c r="F77" s="1">
        <f>IFERROR(Старт!$D$3+Евангелие[День]-1,"")</f>
        <v>44379</v>
      </c>
    </row>
    <row r="78" spans="1:6" x14ac:dyDescent="0.25">
      <c r="A78" s="2">
        <v>77</v>
      </c>
      <c r="B78" s="2">
        <f>IFERROR(QUOTIENT(Евангелие[N]-1,Старт!$G$3)+1,"")</f>
        <v>77</v>
      </c>
      <c r="D78" s="2" t="s">
        <v>274</v>
      </c>
      <c r="E78" s="21" t="s">
        <v>405</v>
      </c>
      <c r="F78" s="1">
        <f>IFERROR(Старт!$D$3+Евангелие[День]-1,"")</f>
        <v>44380</v>
      </c>
    </row>
    <row r="79" spans="1:6" x14ac:dyDescent="0.25">
      <c r="A79" s="2">
        <v>78</v>
      </c>
      <c r="B79" s="2">
        <f>IFERROR(QUOTIENT(Евангелие[N]-1,Старт!$G$3)+1,"")</f>
        <v>78</v>
      </c>
      <c r="D79" s="2" t="s">
        <v>275</v>
      </c>
      <c r="E79" s="21" t="s">
        <v>406</v>
      </c>
      <c r="F79" s="1">
        <f>IFERROR(Старт!$D$3+Евангелие[День]-1,"")</f>
        <v>44381</v>
      </c>
    </row>
    <row r="80" spans="1:6" x14ac:dyDescent="0.25">
      <c r="A80" s="2">
        <v>79</v>
      </c>
      <c r="B80" s="2">
        <f>IFERROR(QUOTIENT(Евангелие[N]-1,Старт!$G$3)+1,"")</f>
        <v>79</v>
      </c>
      <c r="D80" s="2" t="s">
        <v>276</v>
      </c>
      <c r="E80" s="21" t="s">
        <v>407</v>
      </c>
      <c r="F80" s="1">
        <f>IFERROR(Старт!$D$3+Евангелие[День]-1,"")</f>
        <v>44382</v>
      </c>
    </row>
    <row r="81" spans="1:6" x14ac:dyDescent="0.25">
      <c r="A81" s="2">
        <v>80</v>
      </c>
      <c r="B81" s="2">
        <f>IFERROR(QUOTIENT(Евангелие[N]-1,Старт!$G$3)+1,"")</f>
        <v>80</v>
      </c>
      <c r="D81" s="2" t="s">
        <v>277</v>
      </c>
      <c r="E81" s="21" t="s">
        <v>408</v>
      </c>
      <c r="F81" s="1">
        <f>IFERROR(Старт!$D$3+Евангелие[День]-1,"")</f>
        <v>44383</v>
      </c>
    </row>
    <row r="82" spans="1:6" x14ac:dyDescent="0.25">
      <c r="A82" s="2">
        <v>81</v>
      </c>
      <c r="B82" s="2">
        <f>IFERROR(QUOTIENT(Евангелие[N]-1,Старт!$G$3)+1,"")</f>
        <v>81</v>
      </c>
      <c r="D82" s="2" t="s">
        <v>278</v>
      </c>
      <c r="E82" s="21" t="s">
        <v>409</v>
      </c>
      <c r="F82" s="1">
        <f>IFERROR(Старт!$D$3+Евангелие[День]-1,"")</f>
        <v>44384</v>
      </c>
    </row>
    <row r="83" spans="1:6" x14ac:dyDescent="0.25">
      <c r="A83" s="2">
        <v>82</v>
      </c>
      <c r="B83" s="2">
        <f>IFERROR(QUOTIENT(Евангелие[N]-1,Старт!$G$3)+1,"")</f>
        <v>82</v>
      </c>
      <c r="D83" s="2" t="s">
        <v>279</v>
      </c>
      <c r="E83" s="21" t="s">
        <v>410</v>
      </c>
      <c r="F83" s="1">
        <f>IFERROR(Старт!$D$3+Евангелие[День]-1,"")</f>
        <v>44385</v>
      </c>
    </row>
    <row r="84" spans="1:6" x14ac:dyDescent="0.25">
      <c r="A84" s="2">
        <v>83</v>
      </c>
      <c r="B84" s="2">
        <f>IFERROR(QUOTIENT(Евангелие[N]-1,Старт!$G$3)+1,"")</f>
        <v>83</v>
      </c>
      <c r="D84" s="2" t="s">
        <v>280</v>
      </c>
      <c r="E84" s="21" t="s">
        <v>411</v>
      </c>
      <c r="F84" s="1">
        <f>IFERROR(Старт!$D$3+Евангелие[День]-1,"")</f>
        <v>44386</v>
      </c>
    </row>
    <row r="85" spans="1:6" x14ac:dyDescent="0.25">
      <c r="A85" s="2">
        <v>84</v>
      </c>
      <c r="B85" s="2">
        <f>IFERROR(QUOTIENT(Евангелие[N]-1,Старт!$G$3)+1,"")</f>
        <v>84</v>
      </c>
      <c r="D85" s="2" t="s">
        <v>281</v>
      </c>
      <c r="E85" s="21" t="s">
        <v>412</v>
      </c>
      <c r="F85" s="1">
        <f>IFERROR(Старт!$D$3+Евангелие[День]-1,"")</f>
        <v>44387</v>
      </c>
    </row>
    <row r="86" spans="1:6" x14ac:dyDescent="0.25">
      <c r="A86" s="2">
        <v>85</v>
      </c>
      <c r="B86" s="2">
        <f>IFERROR(QUOTIENT(Евангелие[N]-1,Старт!$G$3)+1,"")</f>
        <v>85</v>
      </c>
      <c r="D86" s="2" t="s">
        <v>282</v>
      </c>
      <c r="E86" s="21" t="s">
        <v>413</v>
      </c>
      <c r="F86" s="1">
        <f>IFERROR(Старт!$D$3+Евангелие[День]-1,"")</f>
        <v>44388</v>
      </c>
    </row>
    <row r="87" spans="1:6" x14ac:dyDescent="0.25">
      <c r="A87" s="2">
        <v>86</v>
      </c>
      <c r="B87" s="2">
        <f>IFERROR(QUOTIENT(Евангелие[N]-1,Старт!$G$3)+1,"")</f>
        <v>86</v>
      </c>
      <c r="D87" s="2" t="s">
        <v>283</v>
      </c>
      <c r="E87" s="21" t="s">
        <v>414</v>
      </c>
      <c r="F87" s="1">
        <f>IFERROR(Старт!$D$3+Евангелие[День]-1,"")</f>
        <v>44389</v>
      </c>
    </row>
    <row r="88" spans="1:6" x14ac:dyDescent="0.25">
      <c r="A88" s="2">
        <v>87</v>
      </c>
      <c r="B88" s="2">
        <f>IFERROR(QUOTIENT(Евангелие[N]-1,Старт!$G$3)+1,"")</f>
        <v>87</v>
      </c>
      <c r="D88" s="2" t="s">
        <v>284</v>
      </c>
      <c r="E88" s="21" t="s">
        <v>415</v>
      </c>
      <c r="F88" s="1">
        <f>IFERROR(Старт!$D$3+Евангелие[День]-1,"")</f>
        <v>44390</v>
      </c>
    </row>
    <row r="89" spans="1:6" x14ac:dyDescent="0.25">
      <c r="A89" s="2">
        <v>88</v>
      </c>
      <c r="B89" s="2">
        <f>IFERROR(QUOTIENT(Евангелие[N]-1,Старт!$G$3)+1,"")</f>
        <v>88</v>
      </c>
      <c r="D89" s="2" t="s">
        <v>285</v>
      </c>
      <c r="E89" s="21" t="s">
        <v>416</v>
      </c>
      <c r="F89" s="1">
        <f>IFERROR(Старт!$D$3+Евангелие[День]-1,"")</f>
        <v>44391</v>
      </c>
    </row>
    <row r="90" spans="1:6" x14ac:dyDescent="0.25">
      <c r="A90" s="2">
        <v>89</v>
      </c>
      <c r="B90" s="2">
        <f>IFERROR(QUOTIENT(Евангелие[N]-1,Старт!$G$3)+1,"")</f>
        <v>89</v>
      </c>
      <c r="D90" s="2" t="s">
        <v>286</v>
      </c>
      <c r="E90" s="21" t="s">
        <v>417</v>
      </c>
      <c r="F90" s="1">
        <f>IFERROR(Старт!$D$3+Евангелие[День]-1,"")</f>
        <v>44392</v>
      </c>
    </row>
  </sheetData>
  <sheetProtection sheet="1" objects="1" scenarios="1"/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8297B-D9A8-43D7-AB41-2667D9F02616}">
  <dimension ref="A1:F172"/>
  <sheetViews>
    <sheetView workbookViewId="0"/>
  </sheetViews>
  <sheetFormatPr defaultRowHeight="15" x14ac:dyDescent="0.25"/>
  <cols>
    <col min="1" max="1" width="5.7109375" style="2" customWidth="1"/>
    <col min="2" max="2" width="8" style="2" customWidth="1"/>
    <col min="3" max="3" width="47.140625" style="2" customWidth="1"/>
    <col min="4" max="4" width="10.7109375" style="2" customWidth="1"/>
    <col min="5" max="5" width="28.7109375" style="2" customWidth="1"/>
    <col min="6" max="6" width="11.85546875" style="2" customWidth="1"/>
  </cols>
  <sheetData>
    <row r="1" spans="1:6" x14ac:dyDescent="0.25">
      <c r="A1" s="3" t="s">
        <v>326</v>
      </c>
      <c r="B1" s="3" t="s">
        <v>291</v>
      </c>
      <c r="C1" s="2" t="s">
        <v>288</v>
      </c>
      <c r="D1" s="2" t="s">
        <v>289</v>
      </c>
      <c r="E1" s="2" t="s">
        <v>297</v>
      </c>
      <c r="F1" s="1" t="s">
        <v>290</v>
      </c>
    </row>
    <row r="2" spans="1:6" x14ac:dyDescent="0.25">
      <c r="A2" s="2">
        <v>1</v>
      </c>
      <c r="B2" s="2">
        <f>IFERROR(QUOTIENT(Апостол[N]-1,Старт!$G$4)+1,"")</f>
        <v>1</v>
      </c>
      <c r="C2" s="5" t="s">
        <v>0</v>
      </c>
      <c r="D2" s="2" t="s">
        <v>1</v>
      </c>
      <c r="E2" s="21" t="s">
        <v>327</v>
      </c>
      <c r="F2" s="1">
        <f>IFERROR(Старт!$D$3+Апостол[День]-1,"")</f>
        <v>44304</v>
      </c>
    </row>
    <row r="3" spans="1:6" x14ac:dyDescent="0.25">
      <c r="A3" s="2">
        <v>2</v>
      </c>
      <c r="B3" s="2">
        <f>IFERROR(QUOTIENT(Апостол[N]-1,Старт!$G$4)+1,"")</f>
        <v>1</v>
      </c>
      <c r="C3" s="8"/>
      <c r="D3" s="2" t="s">
        <v>2</v>
      </c>
      <c r="E3" s="21" t="s">
        <v>328</v>
      </c>
      <c r="F3" s="1">
        <f>IFERROR(Старт!$D$3+Апостол[День]-1,"")</f>
        <v>44304</v>
      </c>
    </row>
    <row r="4" spans="1:6" x14ac:dyDescent="0.25">
      <c r="A4" s="2">
        <v>3</v>
      </c>
      <c r="B4" s="2">
        <f>IFERROR(QUOTIENT(Апостол[N]-1,Старт!$G$4)+1,"")</f>
        <v>2</v>
      </c>
      <c r="C4" s="8"/>
      <c r="D4" s="2" t="s">
        <v>3</v>
      </c>
      <c r="E4" s="21" t="s">
        <v>329</v>
      </c>
      <c r="F4" s="1">
        <f>IFERROR(Старт!$D$3+Апостол[День]-1,"")</f>
        <v>44305</v>
      </c>
    </row>
    <row r="5" spans="1:6" x14ac:dyDescent="0.25">
      <c r="A5" s="2">
        <v>4</v>
      </c>
      <c r="B5" s="2">
        <f>IFERROR(QUOTIENT(Апостол[N]-1,Старт!$G$4)+1,"")</f>
        <v>2</v>
      </c>
      <c r="C5" s="8"/>
      <c r="D5" s="2" t="s">
        <v>4</v>
      </c>
      <c r="E5" s="21" t="s">
        <v>330</v>
      </c>
      <c r="F5" s="1">
        <f>IFERROR(Старт!$D$3+Апостол[День]-1,"")</f>
        <v>44305</v>
      </c>
    </row>
    <row r="6" spans="1:6" x14ac:dyDescent="0.25">
      <c r="A6" s="2">
        <v>5</v>
      </c>
      <c r="B6" s="2">
        <f>IFERROR(QUOTIENT(Апостол[N]-1,Старт!$G$4)+1,"")</f>
        <v>3</v>
      </c>
      <c r="C6" s="8"/>
      <c r="D6" s="2" t="s">
        <v>5</v>
      </c>
      <c r="E6" s="21" t="s">
        <v>331</v>
      </c>
      <c r="F6" s="1">
        <f>IFERROR(Старт!$D$3+Апостол[День]-1,"")</f>
        <v>44306</v>
      </c>
    </row>
    <row r="7" spans="1:6" x14ac:dyDescent="0.25">
      <c r="A7" s="2">
        <v>6</v>
      </c>
      <c r="B7" s="2">
        <f>IFERROR(QUOTIENT(Апостол[N]-1,Старт!$G$4)+1,"")</f>
        <v>3</v>
      </c>
      <c r="C7" s="8"/>
      <c r="D7" s="2" t="s">
        <v>6</v>
      </c>
      <c r="E7" s="21" t="s">
        <v>332</v>
      </c>
      <c r="F7" s="1">
        <f>IFERROR(Старт!$D$3+Апостол[День]-1,"")</f>
        <v>44306</v>
      </c>
    </row>
    <row r="8" spans="1:6" x14ac:dyDescent="0.25">
      <c r="A8" s="2">
        <v>7</v>
      </c>
      <c r="B8" s="2">
        <f>IFERROR(QUOTIENT(Апостол[N]-1,Старт!$G$4)+1,"")</f>
        <v>4</v>
      </c>
      <c r="C8" s="8"/>
      <c r="D8" s="2" t="s">
        <v>7</v>
      </c>
      <c r="E8" s="21" t="s">
        <v>333</v>
      </c>
      <c r="F8" s="1">
        <f>IFERROR(Старт!$D$3+Апостол[День]-1,"")</f>
        <v>44307</v>
      </c>
    </row>
    <row r="9" spans="1:6" x14ac:dyDescent="0.25">
      <c r="A9" s="2">
        <v>8</v>
      </c>
      <c r="B9" s="2">
        <f>IFERROR(QUOTIENT(Апостол[N]-1,Старт!$G$4)+1,"")</f>
        <v>4</v>
      </c>
      <c r="C9" s="8"/>
      <c r="D9" s="2" t="s">
        <v>8</v>
      </c>
      <c r="E9" s="21" t="s">
        <v>334</v>
      </c>
      <c r="F9" s="1">
        <f>IFERROR(Старт!$D$3+Апостол[День]-1,"")</f>
        <v>44307</v>
      </c>
    </row>
    <row r="10" spans="1:6" x14ac:dyDescent="0.25">
      <c r="A10" s="2">
        <v>9</v>
      </c>
      <c r="B10" s="2">
        <f>IFERROR(QUOTIENT(Апостол[N]-1,Старт!$G$4)+1,"")</f>
        <v>5</v>
      </c>
      <c r="C10" s="8"/>
      <c r="D10" s="2" t="s">
        <v>9</v>
      </c>
      <c r="E10" s="21" t="s">
        <v>335</v>
      </c>
      <c r="F10" s="1">
        <f>IFERROR(Старт!$D$3+Апостол[День]-1,"")</f>
        <v>44308</v>
      </c>
    </row>
    <row r="11" spans="1:6" x14ac:dyDescent="0.25">
      <c r="A11" s="2">
        <v>10</v>
      </c>
      <c r="B11" s="2">
        <f>IFERROR(QUOTIENT(Апостол[N]-1,Старт!$G$4)+1,"")</f>
        <v>5</v>
      </c>
      <c r="C11" s="8"/>
      <c r="D11" s="2" t="s">
        <v>10</v>
      </c>
      <c r="E11" s="21" t="s">
        <v>336</v>
      </c>
      <c r="F11" s="1">
        <f>IFERROR(Старт!$D$3+Апостол[День]-1,"")</f>
        <v>44308</v>
      </c>
    </row>
    <row r="12" spans="1:6" x14ac:dyDescent="0.25">
      <c r="A12" s="2">
        <v>11</v>
      </c>
      <c r="B12" s="2">
        <f>IFERROR(QUOTIENT(Апостол[N]-1,Старт!$G$4)+1,"")</f>
        <v>6</v>
      </c>
      <c r="C12" s="8"/>
      <c r="D12" s="2" t="s">
        <v>11</v>
      </c>
      <c r="E12" s="21" t="s">
        <v>337</v>
      </c>
      <c r="F12" s="1">
        <f>IFERROR(Старт!$D$3+Апостол[День]-1,"")</f>
        <v>44309</v>
      </c>
    </row>
    <row r="13" spans="1:6" x14ac:dyDescent="0.25">
      <c r="A13" s="2">
        <v>12</v>
      </c>
      <c r="B13" s="2">
        <f>IFERROR(QUOTIENT(Апостол[N]-1,Старт!$G$4)+1,"")</f>
        <v>6</v>
      </c>
      <c r="C13" s="8"/>
      <c r="D13" s="2" t="s">
        <v>12</v>
      </c>
      <c r="E13" s="21" t="s">
        <v>338</v>
      </c>
      <c r="F13" s="1">
        <f>IFERROR(Старт!$D$3+Апостол[День]-1,"")</f>
        <v>44309</v>
      </c>
    </row>
    <row r="14" spans="1:6" x14ac:dyDescent="0.25">
      <c r="A14" s="2">
        <v>13</v>
      </c>
      <c r="B14" s="2">
        <f>IFERROR(QUOTIENT(Апостол[N]-1,Старт!$G$4)+1,"")</f>
        <v>7</v>
      </c>
      <c r="C14" s="8"/>
      <c r="D14" s="2" t="s">
        <v>13</v>
      </c>
      <c r="E14" s="21" t="s">
        <v>339</v>
      </c>
      <c r="F14" s="1">
        <f>IFERROR(Старт!$D$3+Апостол[День]-1,"")</f>
        <v>44310</v>
      </c>
    </row>
    <row r="15" spans="1:6" x14ac:dyDescent="0.25">
      <c r="A15" s="2">
        <v>14</v>
      </c>
      <c r="B15" s="2">
        <f>IFERROR(QUOTIENT(Апостол[N]-1,Старт!$G$4)+1,"")</f>
        <v>7</v>
      </c>
      <c r="C15" s="8"/>
      <c r="D15" s="2" t="s">
        <v>14</v>
      </c>
      <c r="E15" s="21" t="s">
        <v>340</v>
      </c>
      <c r="F15" s="1">
        <f>IFERROR(Старт!$D$3+Апостол[День]-1,"")</f>
        <v>44310</v>
      </c>
    </row>
    <row r="16" spans="1:6" x14ac:dyDescent="0.25">
      <c r="A16" s="2">
        <v>15</v>
      </c>
      <c r="B16" s="2">
        <f>IFERROR(QUOTIENT(Апостол[N]-1,Старт!$G$4)+1,"")</f>
        <v>8</v>
      </c>
      <c r="C16" s="8"/>
      <c r="D16" s="2" t="s">
        <v>15</v>
      </c>
      <c r="E16" s="21" t="s">
        <v>341</v>
      </c>
      <c r="F16" s="1">
        <f>IFERROR(Старт!$D$3+Апостол[День]-1,"")</f>
        <v>44311</v>
      </c>
    </row>
    <row r="17" spans="1:6" x14ac:dyDescent="0.25">
      <c r="A17" s="2">
        <v>16</v>
      </c>
      <c r="B17" s="2">
        <f>IFERROR(QUOTIENT(Апостол[N]-1,Старт!$G$4)+1,"")</f>
        <v>8</v>
      </c>
      <c r="C17" s="8"/>
      <c r="D17" s="2" t="s">
        <v>16</v>
      </c>
      <c r="E17" s="21" t="s">
        <v>342</v>
      </c>
      <c r="F17" s="1">
        <f>IFERROR(Старт!$D$3+Апостол[День]-1,"")</f>
        <v>44311</v>
      </c>
    </row>
    <row r="18" spans="1:6" x14ac:dyDescent="0.25">
      <c r="A18" s="2">
        <v>17</v>
      </c>
      <c r="B18" s="2">
        <f>IFERROR(QUOTIENT(Апостол[N]-1,Старт!$G$4)+1,"")</f>
        <v>9</v>
      </c>
      <c r="C18" s="8"/>
      <c r="D18" s="2" t="s">
        <v>17</v>
      </c>
      <c r="E18" s="21" t="s">
        <v>343</v>
      </c>
      <c r="F18" s="1">
        <f>IFERROR(Старт!$D$3+Апостол[День]-1,"")</f>
        <v>44312</v>
      </c>
    </row>
    <row r="19" spans="1:6" x14ac:dyDescent="0.25">
      <c r="A19" s="2">
        <v>18</v>
      </c>
      <c r="B19" s="2">
        <f>IFERROR(QUOTIENT(Апостол[N]-1,Старт!$G$4)+1,"")</f>
        <v>9</v>
      </c>
      <c r="C19" s="8"/>
      <c r="D19" s="2" t="s">
        <v>18</v>
      </c>
      <c r="E19" s="21" t="s">
        <v>344</v>
      </c>
      <c r="F19" s="1">
        <f>IFERROR(Старт!$D$3+Апостол[День]-1,"")</f>
        <v>44312</v>
      </c>
    </row>
    <row r="20" spans="1:6" x14ac:dyDescent="0.25">
      <c r="A20" s="2">
        <v>19</v>
      </c>
      <c r="B20" s="2">
        <f>IFERROR(QUOTIENT(Апостол[N]-1,Старт!$G$4)+1,"")</f>
        <v>10</v>
      </c>
      <c r="C20" s="8"/>
      <c r="D20" s="2" t="s">
        <v>19</v>
      </c>
      <c r="E20" s="21" t="s">
        <v>345</v>
      </c>
      <c r="F20" s="1">
        <f>IFERROR(Старт!$D$3+Апостол[День]-1,"")</f>
        <v>44313</v>
      </c>
    </row>
    <row r="21" spans="1:6" x14ac:dyDescent="0.25">
      <c r="A21" s="2">
        <v>20</v>
      </c>
      <c r="B21" s="2">
        <f>IFERROR(QUOTIENT(Апостол[N]-1,Старт!$G$4)+1,"")</f>
        <v>10</v>
      </c>
      <c r="C21" s="8"/>
      <c r="D21" s="2" t="s">
        <v>20</v>
      </c>
      <c r="E21" s="21" t="s">
        <v>346</v>
      </c>
      <c r="F21" s="1">
        <f>IFERROR(Старт!$D$3+Апостол[День]-1,"")</f>
        <v>44313</v>
      </c>
    </row>
    <row r="22" spans="1:6" x14ac:dyDescent="0.25">
      <c r="A22" s="2">
        <v>21</v>
      </c>
      <c r="B22" s="2">
        <f>IFERROR(QUOTIENT(Апостол[N]-1,Старт!$G$4)+1,"")</f>
        <v>11</v>
      </c>
      <c r="C22" s="8"/>
      <c r="D22" s="2" t="s">
        <v>21</v>
      </c>
      <c r="E22" s="21" t="s">
        <v>347</v>
      </c>
      <c r="F22" s="1">
        <f>IFERROR(Старт!$D$3+Апостол[День]-1,"")</f>
        <v>44314</v>
      </c>
    </row>
    <row r="23" spans="1:6" x14ac:dyDescent="0.25">
      <c r="A23" s="2">
        <v>22</v>
      </c>
      <c r="B23" s="2">
        <f>IFERROR(QUOTIENT(Апостол[N]-1,Старт!$G$4)+1,"")</f>
        <v>11</v>
      </c>
      <c r="C23" s="8"/>
      <c r="D23" s="2" t="s">
        <v>22</v>
      </c>
      <c r="E23" s="21" t="s">
        <v>348</v>
      </c>
      <c r="F23" s="1">
        <f>IFERROR(Старт!$D$3+Апостол[День]-1,"")</f>
        <v>44314</v>
      </c>
    </row>
    <row r="24" spans="1:6" x14ac:dyDescent="0.25">
      <c r="A24" s="2">
        <v>23</v>
      </c>
      <c r="B24" s="2">
        <f>IFERROR(QUOTIENT(Апостол[N]-1,Старт!$G$4)+1,"")</f>
        <v>12</v>
      </c>
      <c r="C24" s="8"/>
      <c r="D24" s="2" t="s">
        <v>23</v>
      </c>
      <c r="E24" s="21" t="s">
        <v>349</v>
      </c>
      <c r="F24" s="1">
        <f>IFERROR(Старт!$D$3+Апостол[День]-1,"")</f>
        <v>44315</v>
      </c>
    </row>
    <row r="25" spans="1:6" x14ac:dyDescent="0.25">
      <c r="A25" s="2">
        <v>24</v>
      </c>
      <c r="B25" s="2">
        <f>IFERROR(QUOTIENT(Апостол[N]-1,Старт!$G$4)+1,"")</f>
        <v>12</v>
      </c>
      <c r="C25" s="8"/>
      <c r="D25" s="2" t="s">
        <v>24</v>
      </c>
      <c r="E25" s="21" t="s">
        <v>350</v>
      </c>
      <c r="F25" s="1">
        <f>IFERROR(Старт!$D$3+Апостол[День]-1,"")</f>
        <v>44315</v>
      </c>
    </row>
    <row r="26" spans="1:6" x14ac:dyDescent="0.25">
      <c r="A26" s="2">
        <v>25</v>
      </c>
      <c r="B26" s="2">
        <f>IFERROR(QUOTIENT(Апостол[N]-1,Старт!$G$4)+1,"")</f>
        <v>13</v>
      </c>
      <c r="C26" s="8"/>
      <c r="D26" s="2" t="s">
        <v>25</v>
      </c>
      <c r="E26" s="21" t="s">
        <v>351</v>
      </c>
      <c r="F26" s="1">
        <f>IFERROR(Старт!$D$3+Апостол[День]-1,"")</f>
        <v>44316</v>
      </c>
    </row>
    <row r="27" spans="1:6" x14ac:dyDescent="0.25">
      <c r="A27" s="2">
        <v>26</v>
      </c>
      <c r="B27" s="2">
        <f>IFERROR(QUOTIENT(Апостол[N]-1,Старт!$G$4)+1,"")</f>
        <v>13</v>
      </c>
      <c r="C27" s="8"/>
      <c r="D27" s="2" t="s">
        <v>26</v>
      </c>
      <c r="E27" s="21" t="s">
        <v>352</v>
      </c>
      <c r="F27" s="1">
        <f>IFERROR(Старт!$D$3+Апостол[День]-1,"")</f>
        <v>44316</v>
      </c>
    </row>
    <row r="28" spans="1:6" x14ac:dyDescent="0.25">
      <c r="A28" s="2">
        <v>27</v>
      </c>
      <c r="B28" s="2">
        <f>IFERROR(QUOTIENT(Апостол[N]-1,Старт!$G$4)+1,"")</f>
        <v>14</v>
      </c>
      <c r="C28" s="8"/>
      <c r="D28" s="2" t="s">
        <v>27</v>
      </c>
      <c r="E28" s="21" t="s">
        <v>353</v>
      </c>
      <c r="F28" s="1">
        <f>IFERROR(Старт!$D$3+Апостол[День]-1,"")</f>
        <v>44317</v>
      </c>
    </row>
    <row r="29" spans="1:6" x14ac:dyDescent="0.25">
      <c r="A29" s="2">
        <v>28</v>
      </c>
      <c r="B29" s="2">
        <f>IFERROR(QUOTIENT(Апостол[N]-1,Старт!$G$4)+1,"")</f>
        <v>14</v>
      </c>
      <c r="C29" s="8"/>
      <c r="D29" s="2" t="s">
        <v>28</v>
      </c>
      <c r="E29" s="21" t="s">
        <v>354</v>
      </c>
      <c r="F29" s="1">
        <f>IFERROR(Старт!$D$3+Апостол[День]-1,"")</f>
        <v>44317</v>
      </c>
    </row>
    <row r="30" spans="1:6" x14ac:dyDescent="0.25">
      <c r="A30" s="2">
        <v>29</v>
      </c>
      <c r="B30" s="2">
        <f>IFERROR(QUOTIENT(Апостол[N]-1,Старт!$G$4)+1,"")</f>
        <v>15</v>
      </c>
      <c r="C30" s="5" t="s">
        <v>50</v>
      </c>
      <c r="D30" s="2" t="s">
        <v>29</v>
      </c>
      <c r="E30" s="21" t="s">
        <v>418</v>
      </c>
      <c r="F30" s="1">
        <f>IFERROR(Старт!$D$3+Апостол[День]-1,"")</f>
        <v>44318</v>
      </c>
    </row>
    <row r="31" spans="1:6" x14ac:dyDescent="0.25">
      <c r="A31" s="2">
        <v>30</v>
      </c>
      <c r="B31" s="2">
        <f>IFERROR(QUOTIENT(Апостол[N]-1,Старт!$G$4)+1,"")</f>
        <v>15</v>
      </c>
      <c r="C31" s="8"/>
      <c r="D31" s="2" t="s">
        <v>30</v>
      </c>
      <c r="E31" s="21" t="s">
        <v>419</v>
      </c>
      <c r="F31" s="1">
        <f>IFERROR(Старт!$D$3+Апостол[День]-1,"")</f>
        <v>44318</v>
      </c>
    </row>
    <row r="32" spans="1:6" x14ac:dyDescent="0.25">
      <c r="A32" s="2">
        <v>31</v>
      </c>
      <c r="B32" s="2">
        <f>IFERROR(QUOTIENT(Апостол[N]-1,Старт!$G$4)+1,"")</f>
        <v>16</v>
      </c>
      <c r="C32" s="8"/>
      <c r="D32" s="2" t="s">
        <v>31</v>
      </c>
      <c r="E32" s="21" t="s">
        <v>420</v>
      </c>
      <c r="F32" s="1">
        <f>IFERROR(Старт!$D$3+Апостол[День]-1,"")</f>
        <v>44319</v>
      </c>
    </row>
    <row r="33" spans="1:6" x14ac:dyDescent="0.25">
      <c r="A33" s="2">
        <v>32</v>
      </c>
      <c r="B33" s="2">
        <f>IFERROR(QUOTIENT(Апостол[N]-1,Старт!$G$4)+1,"")</f>
        <v>16</v>
      </c>
      <c r="C33" s="8"/>
      <c r="D33" s="2" t="s">
        <v>32</v>
      </c>
      <c r="E33" s="21" t="s">
        <v>421</v>
      </c>
      <c r="F33" s="1">
        <f>IFERROR(Старт!$D$3+Апостол[День]-1,"")</f>
        <v>44319</v>
      </c>
    </row>
    <row r="34" spans="1:6" x14ac:dyDescent="0.25">
      <c r="A34" s="2">
        <v>33</v>
      </c>
      <c r="B34" s="2">
        <f>IFERROR(QUOTIENT(Апостол[N]-1,Старт!$G$4)+1,"")</f>
        <v>17</v>
      </c>
      <c r="C34" s="8"/>
      <c r="D34" s="2" t="s">
        <v>33</v>
      </c>
      <c r="E34" s="21" t="s">
        <v>422</v>
      </c>
      <c r="F34" s="1">
        <f>IFERROR(Старт!$D$3+Апостол[День]-1,"")</f>
        <v>44320</v>
      </c>
    </row>
    <row r="35" spans="1:6" x14ac:dyDescent="0.25">
      <c r="A35" s="2">
        <v>34</v>
      </c>
      <c r="B35" s="2">
        <f>IFERROR(QUOTIENT(Апостол[N]-1,Старт!$G$4)+1,"")</f>
        <v>17</v>
      </c>
      <c r="C35" s="5" t="s">
        <v>51</v>
      </c>
      <c r="D35" s="2" t="s">
        <v>34</v>
      </c>
      <c r="E35" s="21" t="s">
        <v>423</v>
      </c>
      <c r="F35" s="1">
        <f>IFERROR(Старт!$D$3+Апостол[День]-1,"")</f>
        <v>44320</v>
      </c>
    </row>
    <row r="36" spans="1:6" x14ac:dyDescent="0.25">
      <c r="A36" s="2">
        <v>35</v>
      </c>
      <c r="B36" s="2">
        <f>IFERROR(QUOTIENT(Апостол[N]-1,Старт!$G$4)+1,"")</f>
        <v>18</v>
      </c>
      <c r="C36" s="8"/>
      <c r="D36" s="2" t="s">
        <v>35</v>
      </c>
      <c r="E36" s="21" t="s">
        <v>424</v>
      </c>
      <c r="F36" s="1">
        <f>IFERROR(Старт!$D$3+Апостол[День]-1,"")</f>
        <v>44321</v>
      </c>
    </row>
    <row r="37" spans="1:6" x14ac:dyDescent="0.25">
      <c r="A37" s="2">
        <v>36</v>
      </c>
      <c r="B37" s="2">
        <f>IFERROR(QUOTIENT(Апостол[N]-1,Старт!$G$4)+1,"")</f>
        <v>18</v>
      </c>
      <c r="C37" s="8"/>
      <c r="D37" s="2" t="s">
        <v>36</v>
      </c>
      <c r="E37" s="21" t="s">
        <v>425</v>
      </c>
      <c r="F37" s="1">
        <f>IFERROR(Старт!$D$3+Апостол[День]-1,"")</f>
        <v>44321</v>
      </c>
    </row>
    <row r="38" spans="1:6" x14ac:dyDescent="0.25">
      <c r="A38" s="2">
        <v>37</v>
      </c>
      <c r="B38" s="2">
        <f>IFERROR(QUOTIENT(Апостол[N]-1,Старт!$G$4)+1,"")</f>
        <v>19</v>
      </c>
      <c r="C38" s="8"/>
      <c r="D38" s="2" t="s">
        <v>37</v>
      </c>
      <c r="E38" s="21" t="s">
        <v>426</v>
      </c>
      <c r="F38" s="1">
        <f>IFERROR(Старт!$D$3+Апостол[День]-1,"")</f>
        <v>44322</v>
      </c>
    </row>
    <row r="39" spans="1:6" x14ac:dyDescent="0.25">
      <c r="A39" s="2">
        <v>38</v>
      </c>
      <c r="B39" s="2">
        <f>IFERROR(QUOTIENT(Апостол[N]-1,Старт!$G$4)+1,"")</f>
        <v>19</v>
      </c>
      <c r="C39" s="8"/>
      <c r="D39" s="2" t="s">
        <v>38</v>
      </c>
      <c r="E39" s="21" t="s">
        <v>427</v>
      </c>
      <c r="F39" s="1">
        <f>IFERROR(Старт!$D$3+Апостол[День]-1,"")</f>
        <v>44322</v>
      </c>
    </row>
    <row r="40" spans="1:6" x14ac:dyDescent="0.25">
      <c r="A40" s="2">
        <v>39</v>
      </c>
      <c r="B40" s="2">
        <f>IFERROR(QUOTIENT(Апостол[N]-1,Старт!$G$4)+1,"")</f>
        <v>20</v>
      </c>
      <c r="C40" s="5" t="s">
        <v>52</v>
      </c>
      <c r="D40" s="2" t="s">
        <v>39</v>
      </c>
      <c r="E40" s="21" t="s">
        <v>428</v>
      </c>
      <c r="F40" s="1">
        <f>IFERROR(Старт!$D$3+Апостол[День]-1,"")</f>
        <v>44323</v>
      </c>
    </row>
    <row r="41" spans="1:6" x14ac:dyDescent="0.25">
      <c r="A41" s="2">
        <v>40</v>
      </c>
      <c r="B41" s="2">
        <f>IFERROR(QUOTIENT(Апостол[N]-1,Старт!$G$4)+1,"")</f>
        <v>20</v>
      </c>
      <c r="C41" s="8"/>
      <c r="D41" s="2" t="s">
        <v>40</v>
      </c>
      <c r="E41" s="21" t="s">
        <v>429</v>
      </c>
      <c r="F41" s="1">
        <f>IFERROR(Старт!$D$3+Апостол[День]-1,"")</f>
        <v>44323</v>
      </c>
    </row>
    <row r="42" spans="1:6" x14ac:dyDescent="0.25">
      <c r="A42" s="2">
        <v>41</v>
      </c>
      <c r="B42" s="2">
        <f>IFERROR(QUOTIENT(Апостол[N]-1,Старт!$G$4)+1,"")</f>
        <v>21</v>
      </c>
      <c r="C42" s="8"/>
      <c r="D42" s="2" t="s">
        <v>41</v>
      </c>
      <c r="E42" s="21" t="s">
        <v>430</v>
      </c>
      <c r="F42" s="1">
        <f>IFERROR(Старт!$D$3+Апостол[День]-1,"")</f>
        <v>44324</v>
      </c>
    </row>
    <row r="43" spans="1:6" x14ac:dyDescent="0.25">
      <c r="A43" s="2">
        <v>42</v>
      </c>
      <c r="B43" s="2">
        <f>IFERROR(QUOTIENT(Апостол[N]-1,Старт!$G$4)+1,"")</f>
        <v>21</v>
      </c>
      <c r="C43" s="5" t="s">
        <v>53</v>
      </c>
      <c r="D43" s="2" t="s">
        <v>42</v>
      </c>
      <c r="E43" s="21" t="s">
        <v>431</v>
      </c>
      <c r="F43" s="1">
        <f>IFERROR(Старт!$D$3+Апостол[День]-1,"")</f>
        <v>44324</v>
      </c>
    </row>
    <row r="44" spans="1:6" x14ac:dyDescent="0.25">
      <c r="A44" s="2">
        <v>43</v>
      </c>
      <c r="B44" s="2">
        <f>IFERROR(QUOTIENT(Апостол[N]-1,Старт!$G$4)+1,"")</f>
        <v>22</v>
      </c>
      <c r="C44" s="8"/>
      <c r="D44" s="2" t="s">
        <v>43</v>
      </c>
      <c r="E44" s="21" t="s">
        <v>432</v>
      </c>
      <c r="F44" s="1">
        <f>IFERROR(Старт!$D$3+Апостол[День]-1,"")</f>
        <v>44325</v>
      </c>
    </row>
    <row r="45" spans="1:6" x14ac:dyDescent="0.25">
      <c r="A45" s="2">
        <v>44</v>
      </c>
      <c r="B45" s="2">
        <f>IFERROR(QUOTIENT(Апостол[N]-1,Старт!$G$4)+1,"")</f>
        <v>22</v>
      </c>
      <c r="C45" s="8"/>
      <c r="D45" s="2" t="s">
        <v>44</v>
      </c>
      <c r="E45" s="21" t="s">
        <v>433</v>
      </c>
      <c r="F45" s="1">
        <f>IFERROR(Старт!$D$3+Апостол[День]-1,"")</f>
        <v>44325</v>
      </c>
    </row>
    <row r="46" spans="1:6" x14ac:dyDescent="0.25">
      <c r="A46" s="2">
        <v>45</v>
      </c>
      <c r="B46" s="2">
        <f>IFERROR(QUOTIENT(Апостол[N]-1,Старт!$G$4)+1,"")</f>
        <v>23</v>
      </c>
      <c r="C46" s="8"/>
      <c r="D46" s="2" t="s">
        <v>45</v>
      </c>
      <c r="E46" s="21" t="s">
        <v>434</v>
      </c>
      <c r="F46" s="1">
        <f>IFERROR(Старт!$D$3+Апостол[День]-1,"")</f>
        <v>44326</v>
      </c>
    </row>
    <row r="47" spans="1:6" x14ac:dyDescent="0.25">
      <c r="A47" s="2">
        <v>46</v>
      </c>
      <c r="B47" s="2">
        <f>IFERROR(QUOTIENT(Апостол[N]-1,Старт!$G$4)+1,"")</f>
        <v>23</v>
      </c>
      <c r="C47" s="8"/>
      <c r="D47" s="2" t="s">
        <v>46</v>
      </c>
      <c r="E47" s="21" t="s">
        <v>435</v>
      </c>
      <c r="F47" s="1">
        <f>IFERROR(Старт!$D$3+Апостол[День]-1,"")</f>
        <v>44326</v>
      </c>
    </row>
    <row r="48" spans="1:6" x14ac:dyDescent="0.25">
      <c r="A48" s="2">
        <v>47</v>
      </c>
      <c r="B48" s="2">
        <f>IFERROR(QUOTIENT(Апостол[N]-1,Старт!$G$4)+1,"")</f>
        <v>24</v>
      </c>
      <c r="C48" s="5" t="s">
        <v>54</v>
      </c>
      <c r="D48" s="2" t="s">
        <v>47</v>
      </c>
      <c r="E48" s="21" t="s">
        <v>436</v>
      </c>
      <c r="F48" s="1">
        <f>IFERROR(Старт!$D$3+Апостол[День]-1,"")</f>
        <v>44327</v>
      </c>
    </row>
    <row r="49" spans="1:6" x14ac:dyDescent="0.25">
      <c r="A49" s="2">
        <v>48</v>
      </c>
      <c r="B49" s="2">
        <f>IFERROR(QUOTIENT(Апостол[N]-1,Старт!$G$4)+1,"")</f>
        <v>24</v>
      </c>
      <c r="C49" s="5" t="s">
        <v>55</v>
      </c>
      <c r="D49" s="2" t="s">
        <v>48</v>
      </c>
      <c r="E49" s="21" t="s">
        <v>437</v>
      </c>
      <c r="F49" s="1">
        <f>IFERROR(Старт!$D$3+Апостол[День]-1,"")</f>
        <v>44327</v>
      </c>
    </row>
    <row r="50" spans="1:6" x14ac:dyDescent="0.25">
      <c r="A50" s="2">
        <v>49</v>
      </c>
      <c r="B50" s="2">
        <f>IFERROR(QUOTIENT(Апостол[N]-1,Старт!$G$4)+1,"")</f>
        <v>25</v>
      </c>
      <c r="C50" s="5" t="s">
        <v>56</v>
      </c>
      <c r="D50" s="2" t="s">
        <v>49</v>
      </c>
      <c r="E50" s="21" t="s">
        <v>438</v>
      </c>
      <c r="F50" s="1">
        <f>IFERROR(Старт!$D$3+Апостол[День]-1,"")</f>
        <v>44328</v>
      </c>
    </row>
    <row r="51" spans="1:6" x14ac:dyDescent="0.25">
      <c r="A51" s="2">
        <v>50</v>
      </c>
      <c r="B51" s="2">
        <f>IFERROR(QUOTIENT(Апостол[N]-1,Старт!$G$4)+1,"")</f>
        <v>25</v>
      </c>
      <c r="C51" s="5" t="s">
        <v>57</v>
      </c>
      <c r="D51" s="2" t="s">
        <v>58</v>
      </c>
      <c r="E51" s="21" t="s">
        <v>439</v>
      </c>
      <c r="F51" s="1">
        <f>IFERROR(Старт!$D$3+Апостол[День]-1,"")</f>
        <v>44328</v>
      </c>
    </row>
    <row r="52" spans="1:6" x14ac:dyDescent="0.25">
      <c r="A52" s="2">
        <v>51</v>
      </c>
      <c r="B52" s="2">
        <f>IFERROR(QUOTIENT(Апостол[N]-1,Старт!$G$4)+1,"")</f>
        <v>26</v>
      </c>
      <c r="C52" s="8"/>
      <c r="D52" s="2" t="s">
        <v>59</v>
      </c>
      <c r="E52" s="21" t="s">
        <v>440</v>
      </c>
      <c r="F52" s="1">
        <f>IFERROR(Старт!$D$3+Апостол[День]-1,"")</f>
        <v>44329</v>
      </c>
    </row>
    <row r="53" spans="1:6" x14ac:dyDescent="0.25">
      <c r="A53" s="2">
        <v>52</v>
      </c>
      <c r="B53" s="2">
        <f>IFERROR(QUOTIENT(Апостол[N]-1,Старт!$G$4)+1,"")</f>
        <v>26</v>
      </c>
      <c r="C53" s="8"/>
      <c r="D53" s="2" t="s">
        <v>60</v>
      </c>
      <c r="E53" s="21" t="s">
        <v>441</v>
      </c>
      <c r="F53" s="1">
        <f>IFERROR(Старт!$D$3+Апостол[День]-1,"")</f>
        <v>44329</v>
      </c>
    </row>
    <row r="54" spans="1:6" x14ac:dyDescent="0.25">
      <c r="A54" s="2">
        <v>53</v>
      </c>
      <c r="B54" s="2">
        <f>IFERROR(QUOTIENT(Апостол[N]-1,Старт!$G$4)+1,"")</f>
        <v>27</v>
      </c>
      <c r="C54" s="8"/>
      <c r="D54" s="2" t="s">
        <v>61</v>
      </c>
      <c r="E54" s="21" t="s">
        <v>442</v>
      </c>
      <c r="F54" s="1">
        <f>IFERROR(Старт!$D$3+Апостол[День]-1,"")</f>
        <v>44330</v>
      </c>
    </row>
    <row r="55" spans="1:6" x14ac:dyDescent="0.25">
      <c r="A55" s="2">
        <v>54</v>
      </c>
      <c r="B55" s="2">
        <f>IFERROR(QUOTIENT(Апостол[N]-1,Старт!$G$4)+1,"")</f>
        <v>27</v>
      </c>
      <c r="C55" s="8"/>
      <c r="D55" s="2" t="s">
        <v>62</v>
      </c>
      <c r="E55" s="21" t="s">
        <v>443</v>
      </c>
      <c r="F55" s="1">
        <f>IFERROR(Старт!$D$3+Апостол[День]-1,"")</f>
        <v>44330</v>
      </c>
    </row>
    <row r="56" spans="1:6" x14ac:dyDescent="0.25">
      <c r="A56" s="2">
        <v>55</v>
      </c>
      <c r="B56" s="2">
        <f>IFERROR(QUOTIENT(Апостол[N]-1,Старт!$G$4)+1,"")</f>
        <v>28</v>
      </c>
      <c r="C56" s="8"/>
      <c r="D56" s="2" t="s">
        <v>63</v>
      </c>
      <c r="E56" s="21" t="s">
        <v>444</v>
      </c>
      <c r="F56" s="1">
        <f>IFERROR(Старт!$D$3+Апостол[День]-1,"")</f>
        <v>44331</v>
      </c>
    </row>
    <row r="57" spans="1:6" x14ac:dyDescent="0.25">
      <c r="A57" s="2">
        <v>56</v>
      </c>
      <c r="B57" s="2">
        <f>IFERROR(QUOTIENT(Апостол[N]-1,Старт!$G$4)+1,"")</f>
        <v>28</v>
      </c>
      <c r="C57" s="8"/>
      <c r="D57" s="2" t="s">
        <v>64</v>
      </c>
      <c r="E57" s="21" t="s">
        <v>445</v>
      </c>
      <c r="F57" s="1">
        <f>IFERROR(Старт!$D$3+Апостол[День]-1,"")</f>
        <v>44331</v>
      </c>
    </row>
    <row r="58" spans="1:6" x14ac:dyDescent="0.25">
      <c r="A58" s="2">
        <v>57</v>
      </c>
      <c r="B58" s="2">
        <f>IFERROR(QUOTIENT(Апостол[N]-1,Старт!$G$4)+1,"")</f>
        <v>29</v>
      </c>
      <c r="C58" s="8"/>
      <c r="D58" s="2" t="s">
        <v>65</v>
      </c>
      <c r="E58" s="21" t="s">
        <v>446</v>
      </c>
      <c r="F58" s="1">
        <f>IFERROR(Старт!$D$3+Апостол[День]-1,"")</f>
        <v>44332</v>
      </c>
    </row>
    <row r="59" spans="1:6" x14ac:dyDescent="0.25">
      <c r="A59" s="2">
        <v>58</v>
      </c>
      <c r="B59" s="2">
        <f>IFERROR(QUOTIENT(Апостол[N]-1,Старт!$G$4)+1,"")</f>
        <v>29</v>
      </c>
      <c r="C59" s="8"/>
      <c r="D59" s="2" t="s">
        <v>66</v>
      </c>
      <c r="E59" s="21" t="s">
        <v>447</v>
      </c>
      <c r="F59" s="1">
        <f>IFERROR(Старт!$D$3+Апостол[День]-1,"")</f>
        <v>44332</v>
      </c>
    </row>
    <row r="60" spans="1:6" x14ac:dyDescent="0.25">
      <c r="A60" s="2">
        <v>59</v>
      </c>
      <c r="B60" s="2">
        <f>IFERROR(QUOTIENT(Апостол[N]-1,Старт!$G$4)+1,"")</f>
        <v>30</v>
      </c>
      <c r="C60" s="8"/>
      <c r="D60" s="2" t="s">
        <v>67</v>
      </c>
      <c r="E60" s="21" t="s">
        <v>448</v>
      </c>
      <c r="F60" s="1">
        <f>IFERROR(Старт!$D$3+Апостол[День]-1,"")</f>
        <v>44333</v>
      </c>
    </row>
    <row r="61" spans="1:6" x14ac:dyDescent="0.25">
      <c r="A61" s="2">
        <v>60</v>
      </c>
      <c r="B61" s="2">
        <f>IFERROR(QUOTIENT(Апостол[N]-1,Старт!$G$4)+1,"")</f>
        <v>30</v>
      </c>
      <c r="C61" s="8"/>
      <c r="D61" s="2" t="s">
        <v>68</v>
      </c>
      <c r="E61" s="21" t="s">
        <v>449</v>
      </c>
      <c r="F61" s="1">
        <f>IFERROR(Старт!$D$3+Апостол[День]-1,"")</f>
        <v>44333</v>
      </c>
    </row>
    <row r="62" spans="1:6" x14ac:dyDescent="0.25">
      <c r="A62" s="2">
        <v>61</v>
      </c>
      <c r="B62" s="2">
        <f>IFERROR(QUOTIENT(Апостол[N]-1,Старт!$G$4)+1,"")</f>
        <v>31</v>
      </c>
      <c r="C62" s="8"/>
      <c r="D62" s="2" t="s">
        <v>69</v>
      </c>
      <c r="E62" s="21" t="s">
        <v>450</v>
      </c>
      <c r="F62" s="1">
        <f>IFERROR(Старт!$D$3+Апостол[День]-1,"")</f>
        <v>44334</v>
      </c>
    </row>
    <row r="63" spans="1:6" x14ac:dyDescent="0.25">
      <c r="A63" s="2">
        <v>62</v>
      </c>
      <c r="B63" s="2">
        <f>IFERROR(QUOTIENT(Апостол[N]-1,Старт!$G$4)+1,"")</f>
        <v>31</v>
      </c>
      <c r="C63" s="8"/>
      <c r="D63" s="2" t="s">
        <v>70</v>
      </c>
      <c r="E63" s="21" t="s">
        <v>451</v>
      </c>
      <c r="F63" s="1">
        <f>IFERROR(Старт!$D$3+Апостол[День]-1,"")</f>
        <v>44334</v>
      </c>
    </row>
    <row r="64" spans="1:6" x14ac:dyDescent="0.25">
      <c r="A64" s="2">
        <v>63</v>
      </c>
      <c r="B64" s="2">
        <f>IFERROR(QUOTIENT(Апостол[N]-1,Старт!$G$4)+1,"")</f>
        <v>32</v>
      </c>
      <c r="C64" s="8"/>
      <c r="D64" s="2" t="s">
        <v>71</v>
      </c>
      <c r="E64" s="21" t="s">
        <v>452</v>
      </c>
      <c r="F64" s="1">
        <f>IFERROR(Старт!$D$3+Апостол[День]-1,"")</f>
        <v>44335</v>
      </c>
    </row>
    <row r="65" spans="1:6" x14ac:dyDescent="0.25">
      <c r="A65" s="2">
        <v>64</v>
      </c>
      <c r="B65" s="2">
        <f>IFERROR(QUOTIENT(Апостол[N]-1,Старт!$G$4)+1,"")</f>
        <v>32</v>
      </c>
      <c r="C65" s="8"/>
      <c r="D65" s="2" t="s">
        <v>72</v>
      </c>
      <c r="E65" s="21" t="s">
        <v>453</v>
      </c>
      <c r="F65" s="1">
        <f>IFERROR(Старт!$D$3+Апостол[День]-1,"")</f>
        <v>44335</v>
      </c>
    </row>
    <row r="66" spans="1:6" x14ac:dyDescent="0.25">
      <c r="A66" s="2">
        <v>65</v>
      </c>
      <c r="B66" s="2">
        <f>IFERROR(QUOTIENT(Апостол[N]-1,Старт!$G$4)+1,"")</f>
        <v>33</v>
      </c>
      <c r="C66" s="8"/>
      <c r="D66" s="2" t="s">
        <v>73</v>
      </c>
      <c r="E66" s="21" t="s">
        <v>454</v>
      </c>
      <c r="F66" s="1">
        <f>IFERROR(Старт!$D$3+Апостол[День]-1,"")</f>
        <v>44336</v>
      </c>
    </row>
    <row r="67" spans="1:6" x14ac:dyDescent="0.25">
      <c r="A67" s="2">
        <v>66</v>
      </c>
      <c r="B67" s="2">
        <f>IFERROR(QUOTIENT(Апостол[N]-1,Старт!$G$4)+1,"")</f>
        <v>33</v>
      </c>
      <c r="C67" s="5" t="s">
        <v>74</v>
      </c>
      <c r="D67" s="2" t="s">
        <v>75</v>
      </c>
      <c r="E67" s="21" t="s">
        <v>455</v>
      </c>
      <c r="F67" s="1">
        <f>IFERROR(Старт!$D$3+Апостол[День]-1,"")</f>
        <v>44336</v>
      </c>
    </row>
    <row r="68" spans="1:6" x14ac:dyDescent="0.25">
      <c r="A68" s="2">
        <v>67</v>
      </c>
      <c r="B68" s="2">
        <f>IFERROR(QUOTIENT(Апостол[N]-1,Старт!$G$4)+1,"")</f>
        <v>34</v>
      </c>
      <c r="C68" s="8"/>
      <c r="D68" s="2" t="s">
        <v>76</v>
      </c>
      <c r="E68" s="21" t="s">
        <v>456</v>
      </c>
      <c r="F68" s="1">
        <f>IFERROR(Старт!$D$3+Апостол[День]-1,"")</f>
        <v>44337</v>
      </c>
    </row>
    <row r="69" spans="1:6" x14ac:dyDescent="0.25">
      <c r="A69" s="2">
        <v>68</v>
      </c>
      <c r="B69" s="2">
        <f>IFERROR(QUOTIENT(Апостол[N]-1,Старт!$G$4)+1,"")</f>
        <v>34</v>
      </c>
      <c r="C69" s="8"/>
      <c r="D69" s="2" t="s">
        <v>77</v>
      </c>
      <c r="E69" s="21" t="s">
        <v>457</v>
      </c>
      <c r="F69" s="1">
        <f>IFERROR(Старт!$D$3+Апостол[День]-1,"")</f>
        <v>44337</v>
      </c>
    </row>
    <row r="70" spans="1:6" x14ac:dyDescent="0.25">
      <c r="A70" s="2">
        <v>69</v>
      </c>
      <c r="B70" s="2">
        <f>IFERROR(QUOTIENT(Апостол[N]-1,Старт!$G$4)+1,"")</f>
        <v>35</v>
      </c>
      <c r="C70" s="8"/>
      <c r="D70" s="2" t="s">
        <v>78</v>
      </c>
      <c r="E70" s="21" t="s">
        <v>458</v>
      </c>
      <c r="F70" s="1">
        <f>IFERROR(Старт!$D$3+Апостол[День]-1,"")</f>
        <v>44338</v>
      </c>
    </row>
    <row r="71" spans="1:6" x14ac:dyDescent="0.25">
      <c r="A71" s="2">
        <v>70</v>
      </c>
      <c r="B71" s="2">
        <f>IFERROR(QUOTIENT(Апостол[N]-1,Старт!$G$4)+1,"")</f>
        <v>35</v>
      </c>
      <c r="C71" s="8"/>
      <c r="D71" s="2" t="s">
        <v>79</v>
      </c>
      <c r="E71" s="21" t="s">
        <v>459</v>
      </c>
      <c r="F71" s="1">
        <f>IFERROR(Старт!$D$3+Апостол[День]-1,"")</f>
        <v>44338</v>
      </c>
    </row>
    <row r="72" spans="1:6" x14ac:dyDescent="0.25">
      <c r="A72" s="2">
        <v>71</v>
      </c>
      <c r="B72" s="2">
        <f>IFERROR(QUOTIENT(Апостол[N]-1,Старт!$G$4)+1,"")</f>
        <v>36</v>
      </c>
      <c r="C72" s="8"/>
      <c r="D72" s="2" t="s">
        <v>80</v>
      </c>
      <c r="E72" s="21" t="s">
        <v>460</v>
      </c>
      <c r="F72" s="1">
        <f>IFERROR(Старт!$D$3+Апостол[День]-1,"")</f>
        <v>44339</v>
      </c>
    </row>
    <row r="73" spans="1:6" x14ac:dyDescent="0.25">
      <c r="A73" s="2">
        <v>72</v>
      </c>
      <c r="B73" s="2">
        <f>IFERROR(QUOTIENT(Апостол[N]-1,Старт!$G$4)+1,"")</f>
        <v>36</v>
      </c>
      <c r="C73" s="8"/>
      <c r="D73" s="2" t="s">
        <v>81</v>
      </c>
      <c r="E73" s="21" t="s">
        <v>461</v>
      </c>
      <c r="F73" s="1">
        <f>IFERROR(Старт!$D$3+Апостол[День]-1,"")</f>
        <v>44339</v>
      </c>
    </row>
    <row r="74" spans="1:6" x14ac:dyDescent="0.25">
      <c r="A74" s="2">
        <v>73</v>
      </c>
      <c r="B74" s="2">
        <f>IFERROR(QUOTIENT(Апостол[N]-1,Старт!$G$4)+1,"")</f>
        <v>37</v>
      </c>
      <c r="C74" s="8"/>
      <c r="D74" s="2" t="s">
        <v>82</v>
      </c>
      <c r="E74" s="21" t="s">
        <v>462</v>
      </c>
      <c r="F74" s="1">
        <f>IFERROR(Старт!$D$3+Апостол[День]-1,"")</f>
        <v>44340</v>
      </c>
    </row>
    <row r="75" spans="1:6" x14ac:dyDescent="0.25">
      <c r="A75" s="2">
        <v>74</v>
      </c>
      <c r="B75" s="2">
        <f>IFERROR(QUOTIENT(Апостол[N]-1,Старт!$G$4)+1,"")</f>
        <v>37</v>
      </c>
      <c r="C75" s="8"/>
      <c r="D75" s="2" t="s">
        <v>83</v>
      </c>
      <c r="E75" s="21" t="s">
        <v>463</v>
      </c>
      <c r="F75" s="1">
        <f>IFERROR(Старт!$D$3+Апостол[День]-1,"")</f>
        <v>44340</v>
      </c>
    </row>
    <row r="76" spans="1:6" x14ac:dyDescent="0.25">
      <c r="A76" s="2">
        <v>75</v>
      </c>
      <c r="B76" s="2">
        <f>IFERROR(QUOTIENT(Апостол[N]-1,Старт!$G$4)+1,"")</f>
        <v>38</v>
      </c>
      <c r="C76" s="8"/>
      <c r="D76" s="2" t="s">
        <v>84</v>
      </c>
      <c r="E76" s="21" t="s">
        <v>464</v>
      </c>
      <c r="F76" s="1">
        <f>IFERROR(Старт!$D$3+Апостол[День]-1,"")</f>
        <v>44341</v>
      </c>
    </row>
    <row r="77" spans="1:6" x14ac:dyDescent="0.25">
      <c r="A77" s="2">
        <v>76</v>
      </c>
      <c r="B77" s="2">
        <f>IFERROR(QUOTIENT(Апостол[N]-1,Старт!$G$4)+1,"")</f>
        <v>38</v>
      </c>
      <c r="C77" s="8"/>
      <c r="D77" s="2" t="s">
        <v>85</v>
      </c>
      <c r="E77" s="21" t="s">
        <v>465</v>
      </c>
      <c r="F77" s="1">
        <f>IFERROR(Старт!$D$3+Апостол[День]-1,"")</f>
        <v>44341</v>
      </c>
    </row>
    <row r="78" spans="1:6" x14ac:dyDescent="0.25">
      <c r="A78" s="2">
        <v>77</v>
      </c>
      <c r="B78" s="2">
        <f>IFERROR(QUOTIENT(Апостол[N]-1,Старт!$G$4)+1,"")</f>
        <v>39</v>
      </c>
      <c r="C78" s="8"/>
      <c r="D78" s="2" t="s">
        <v>86</v>
      </c>
      <c r="E78" s="21" t="s">
        <v>466</v>
      </c>
      <c r="F78" s="1">
        <f>IFERROR(Старт!$D$3+Апостол[День]-1,"")</f>
        <v>44342</v>
      </c>
    </row>
    <row r="79" spans="1:6" x14ac:dyDescent="0.25">
      <c r="A79" s="2">
        <v>78</v>
      </c>
      <c r="B79" s="2">
        <f>IFERROR(QUOTIENT(Апостол[N]-1,Старт!$G$4)+1,"")</f>
        <v>39</v>
      </c>
      <c r="C79" s="8"/>
      <c r="D79" s="2" t="s">
        <v>87</v>
      </c>
      <c r="E79" s="21" t="s">
        <v>467</v>
      </c>
      <c r="F79" s="1">
        <f>IFERROR(Старт!$D$3+Апостол[День]-1,"")</f>
        <v>44342</v>
      </c>
    </row>
    <row r="80" spans="1:6" x14ac:dyDescent="0.25">
      <c r="A80" s="2">
        <v>79</v>
      </c>
      <c r="B80" s="2">
        <f>IFERROR(QUOTIENT(Апостол[N]-1,Старт!$G$4)+1,"")</f>
        <v>40</v>
      </c>
      <c r="C80" s="8"/>
      <c r="D80" s="2" t="s">
        <v>88</v>
      </c>
      <c r="E80" s="21" t="s">
        <v>468</v>
      </c>
      <c r="F80" s="1">
        <f>IFERROR(Старт!$D$3+Апостол[День]-1,"")</f>
        <v>44343</v>
      </c>
    </row>
    <row r="81" spans="1:6" x14ac:dyDescent="0.25">
      <c r="A81" s="2">
        <v>80</v>
      </c>
      <c r="B81" s="2">
        <f>IFERROR(QUOTIENT(Апостол[N]-1,Старт!$G$4)+1,"")</f>
        <v>40</v>
      </c>
      <c r="C81" s="8"/>
      <c r="D81" s="2" t="s">
        <v>89</v>
      </c>
      <c r="E81" s="21" t="s">
        <v>469</v>
      </c>
      <c r="F81" s="1">
        <f>IFERROR(Старт!$D$3+Апостол[День]-1,"")</f>
        <v>44343</v>
      </c>
    </row>
    <row r="82" spans="1:6" x14ac:dyDescent="0.25">
      <c r="A82" s="2">
        <v>81</v>
      </c>
      <c r="B82" s="2">
        <f>IFERROR(QUOTIENT(Апостол[N]-1,Старт!$G$4)+1,"")</f>
        <v>41</v>
      </c>
      <c r="C82" s="8"/>
      <c r="D82" s="2" t="s">
        <v>90</v>
      </c>
      <c r="E82" s="21" t="s">
        <v>470</v>
      </c>
      <c r="F82" s="1">
        <f>IFERROR(Старт!$D$3+Апостол[День]-1,"")</f>
        <v>44344</v>
      </c>
    </row>
    <row r="83" spans="1:6" x14ac:dyDescent="0.25">
      <c r="A83" s="2">
        <v>82</v>
      </c>
      <c r="B83" s="2">
        <f>IFERROR(QUOTIENT(Апостол[N]-1,Старт!$G$4)+1,"")</f>
        <v>41</v>
      </c>
      <c r="C83" s="5" t="s">
        <v>91</v>
      </c>
      <c r="D83" s="2" t="s">
        <v>92</v>
      </c>
      <c r="E83" s="21" t="s">
        <v>471</v>
      </c>
      <c r="F83" s="1">
        <f>IFERROR(Старт!$D$3+Апостол[День]-1,"")</f>
        <v>44344</v>
      </c>
    </row>
    <row r="84" spans="1:6" x14ac:dyDescent="0.25">
      <c r="A84" s="2">
        <v>83</v>
      </c>
      <c r="B84" s="2">
        <f>IFERROR(QUOTIENT(Апостол[N]-1,Старт!$G$4)+1,"")</f>
        <v>42</v>
      </c>
      <c r="C84" s="8"/>
      <c r="D84" s="2" t="s">
        <v>93</v>
      </c>
      <c r="E84" s="21" t="s">
        <v>472</v>
      </c>
      <c r="F84" s="1">
        <f>IFERROR(Старт!$D$3+Апостол[День]-1,"")</f>
        <v>44345</v>
      </c>
    </row>
    <row r="85" spans="1:6" x14ac:dyDescent="0.25">
      <c r="A85" s="2">
        <v>84</v>
      </c>
      <c r="B85" s="2">
        <f>IFERROR(QUOTIENT(Апостол[N]-1,Старт!$G$4)+1,"")</f>
        <v>42</v>
      </c>
      <c r="C85" s="8"/>
      <c r="D85" s="2" t="s">
        <v>94</v>
      </c>
      <c r="E85" s="21" t="s">
        <v>473</v>
      </c>
      <c r="F85" s="1">
        <f>IFERROR(Старт!$D$3+Апостол[День]-1,"")</f>
        <v>44345</v>
      </c>
    </row>
    <row r="86" spans="1:6" x14ac:dyDescent="0.25">
      <c r="A86" s="2">
        <v>85</v>
      </c>
      <c r="B86" s="2">
        <f>IFERROR(QUOTIENT(Апостол[N]-1,Старт!$G$4)+1,"")</f>
        <v>43</v>
      </c>
      <c r="C86" s="8"/>
      <c r="D86" s="2" t="s">
        <v>95</v>
      </c>
      <c r="E86" s="21" t="s">
        <v>474</v>
      </c>
      <c r="F86" s="1">
        <f>IFERROR(Старт!$D$3+Апостол[День]-1,"")</f>
        <v>44346</v>
      </c>
    </row>
    <row r="87" spans="1:6" x14ac:dyDescent="0.25">
      <c r="A87" s="2">
        <v>86</v>
      </c>
      <c r="B87" s="2">
        <f>IFERROR(QUOTIENT(Апостол[N]-1,Старт!$G$4)+1,"")</f>
        <v>43</v>
      </c>
      <c r="C87" s="8"/>
      <c r="D87" s="2" t="s">
        <v>96</v>
      </c>
      <c r="E87" s="21" t="s">
        <v>475</v>
      </c>
      <c r="F87" s="1">
        <f>IFERROR(Старт!$D$3+Апостол[День]-1,"")</f>
        <v>44346</v>
      </c>
    </row>
    <row r="88" spans="1:6" x14ac:dyDescent="0.25">
      <c r="A88" s="2">
        <v>87</v>
      </c>
      <c r="B88" s="2">
        <f>IFERROR(QUOTIENT(Апостол[N]-1,Старт!$G$4)+1,"")</f>
        <v>44</v>
      </c>
      <c r="C88" s="8"/>
      <c r="D88" s="2" t="s">
        <v>97</v>
      </c>
      <c r="E88" s="21" t="s">
        <v>476</v>
      </c>
      <c r="F88" s="1">
        <f>IFERROR(Старт!$D$3+Апостол[День]-1,"")</f>
        <v>44347</v>
      </c>
    </row>
    <row r="89" spans="1:6" x14ac:dyDescent="0.25">
      <c r="A89" s="2">
        <v>88</v>
      </c>
      <c r="B89" s="2">
        <f>IFERROR(QUOTIENT(Апостол[N]-1,Старт!$G$4)+1,"")</f>
        <v>44</v>
      </c>
      <c r="C89" s="8"/>
      <c r="D89" s="2" t="s">
        <v>98</v>
      </c>
      <c r="E89" s="21" t="s">
        <v>477</v>
      </c>
      <c r="F89" s="1">
        <f>IFERROR(Старт!$D$3+Апостол[День]-1,"")</f>
        <v>44347</v>
      </c>
    </row>
    <row r="90" spans="1:6" x14ac:dyDescent="0.25">
      <c r="A90" s="2">
        <v>89</v>
      </c>
      <c r="B90" s="2">
        <f>IFERROR(QUOTIENT(Апостол[N]-1,Старт!$G$4)+1,"")</f>
        <v>45</v>
      </c>
      <c r="C90" s="8"/>
      <c r="D90" s="2" t="s">
        <v>99</v>
      </c>
      <c r="E90" s="21" t="s">
        <v>478</v>
      </c>
      <c r="F90" s="1">
        <f>IFERROR(Старт!$D$3+Апостол[День]-1,"")</f>
        <v>44348</v>
      </c>
    </row>
    <row r="91" spans="1:6" x14ac:dyDescent="0.25">
      <c r="A91" s="2">
        <v>90</v>
      </c>
      <c r="B91" s="2">
        <f>IFERROR(QUOTIENT(Апостол[N]-1,Старт!$G$4)+1,"")</f>
        <v>45</v>
      </c>
      <c r="C91" s="8"/>
      <c r="D91" s="2" t="s">
        <v>100</v>
      </c>
      <c r="E91" s="21" t="s">
        <v>479</v>
      </c>
      <c r="F91" s="1">
        <f>IFERROR(Старт!$D$3+Апостол[День]-1,"")</f>
        <v>44348</v>
      </c>
    </row>
    <row r="92" spans="1:6" x14ac:dyDescent="0.25">
      <c r="A92" s="2">
        <v>91</v>
      </c>
      <c r="B92" s="2">
        <f>IFERROR(QUOTIENT(Апостол[N]-1,Старт!$G$4)+1,"")</f>
        <v>46</v>
      </c>
      <c r="C92" s="8"/>
      <c r="D92" s="2" t="s">
        <v>101</v>
      </c>
      <c r="E92" s="21" t="s">
        <v>480</v>
      </c>
      <c r="F92" s="1">
        <f>IFERROR(Старт!$D$3+Апостол[День]-1,"")</f>
        <v>44349</v>
      </c>
    </row>
    <row r="93" spans="1:6" x14ac:dyDescent="0.25">
      <c r="A93" s="2">
        <v>92</v>
      </c>
      <c r="B93" s="2">
        <f>IFERROR(QUOTIENT(Апостол[N]-1,Старт!$G$4)+1,"")</f>
        <v>46</v>
      </c>
      <c r="C93" s="8"/>
      <c r="D93" s="2" t="s">
        <v>102</v>
      </c>
      <c r="E93" s="21" t="s">
        <v>481</v>
      </c>
      <c r="F93" s="1">
        <f>IFERROR(Старт!$D$3+Апостол[День]-1,"")</f>
        <v>44349</v>
      </c>
    </row>
    <row r="94" spans="1:6" x14ac:dyDescent="0.25">
      <c r="A94" s="2">
        <v>93</v>
      </c>
      <c r="B94" s="2">
        <f>IFERROR(QUOTIENT(Апостол[N]-1,Старт!$G$4)+1,"")</f>
        <v>47</v>
      </c>
      <c r="C94" s="8"/>
      <c r="D94" s="2" t="s">
        <v>103</v>
      </c>
      <c r="E94" s="21" t="s">
        <v>482</v>
      </c>
      <c r="F94" s="1">
        <f>IFERROR(Старт!$D$3+Апостол[День]-1,"")</f>
        <v>44350</v>
      </c>
    </row>
    <row r="95" spans="1:6" x14ac:dyDescent="0.25">
      <c r="A95" s="2">
        <v>94</v>
      </c>
      <c r="B95" s="2">
        <f>IFERROR(QUOTIENT(Апостол[N]-1,Старт!$G$4)+1,"")</f>
        <v>47</v>
      </c>
      <c r="C95" s="8"/>
      <c r="D95" s="2" t="s">
        <v>104</v>
      </c>
      <c r="E95" s="21" t="s">
        <v>483</v>
      </c>
      <c r="F95" s="1">
        <f>IFERROR(Старт!$D$3+Апостол[День]-1,"")</f>
        <v>44350</v>
      </c>
    </row>
    <row r="96" spans="1:6" x14ac:dyDescent="0.25">
      <c r="A96" s="2">
        <v>95</v>
      </c>
      <c r="B96" s="2">
        <f>IFERROR(QUOTIENT(Апостол[N]-1,Старт!$G$4)+1,"")</f>
        <v>48</v>
      </c>
      <c r="C96" s="5" t="s">
        <v>105</v>
      </c>
      <c r="D96" s="2" t="s">
        <v>106</v>
      </c>
      <c r="E96" s="21" t="s">
        <v>484</v>
      </c>
      <c r="F96" s="1">
        <f>IFERROR(Старт!$D$3+Апостол[День]-1,"")</f>
        <v>44351</v>
      </c>
    </row>
    <row r="97" spans="1:6" x14ac:dyDescent="0.25">
      <c r="A97" s="2">
        <v>96</v>
      </c>
      <c r="B97" s="2">
        <f>IFERROR(QUOTIENT(Апостол[N]-1,Старт!$G$4)+1,"")</f>
        <v>48</v>
      </c>
      <c r="C97" s="8"/>
      <c r="D97" s="2" t="s">
        <v>107</v>
      </c>
      <c r="E97" s="21" t="s">
        <v>485</v>
      </c>
      <c r="F97" s="1">
        <f>IFERROR(Старт!$D$3+Апостол[День]-1,"")</f>
        <v>44351</v>
      </c>
    </row>
    <row r="98" spans="1:6" x14ac:dyDescent="0.25">
      <c r="A98" s="2">
        <v>97</v>
      </c>
      <c r="B98" s="2">
        <f>IFERROR(QUOTIENT(Апостол[N]-1,Старт!$G$4)+1,"")</f>
        <v>49</v>
      </c>
      <c r="C98" s="8"/>
      <c r="D98" s="2" t="s">
        <v>108</v>
      </c>
      <c r="E98" s="21" t="s">
        <v>486</v>
      </c>
      <c r="F98" s="1">
        <f>IFERROR(Старт!$D$3+Апостол[День]-1,"")</f>
        <v>44352</v>
      </c>
    </row>
    <row r="99" spans="1:6" x14ac:dyDescent="0.25">
      <c r="A99" s="2">
        <v>98</v>
      </c>
      <c r="B99" s="2">
        <f>IFERROR(QUOTIENT(Апостол[N]-1,Старт!$G$4)+1,"")</f>
        <v>49</v>
      </c>
      <c r="C99" s="8"/>
      <c r="D99" s="2" t="s">
        <v>109</v>
      </c>
      <c r="E99" s="21" t="s">
        <v>487</v>
      </c>
      <c r="F99" s="1">
        <f>IFERROR(Старт!$D$3+Апостол[День]-1,"")</f>
        <v>44352</v>
      </c>
    </row>
    <row r="100" spans="1:6" x14ac:dyDescent="0.25">
      <c r="A100" s="2">
        <v>99</v>
      </c>
      <c r="B100" s="2">
        <f>IFERROR(QUOTIENT(Апостол[N]-1,Старт!$G$4)+1,"")</f>
        <v>50</v>
      </c>
      <c r="C100" s="8"/>
      <c r="D100" s="2" t="s">
        <v>110</v>
      </c>
      <c r="E100" s="21" t="s">
        <v>488</v>
      </c>
      <c r="F100" s="1">
        <f>IFERROR(Старт!$D$3+Апостол[День]-1,"")</f>
        <v>44353</v>
      </c>
    </row>
    <row r="101" spans="1:6" x14ac:dyDescent="0.25">
      <c r="A101" s="2">
        <v>100</v>
      </c>
      <c r="B101" s="2">
        <f>IFERROR(QUOTIENT(Апостол[N]-1,Старт!$G$4)+1,"")</f>
        <v>50</v>
      </c>
      <c r="C101" s="8"/>
      <c r="D101" s="2" t="s">
        <v>111</v>
      </c>
      <c r="E101" s="21" t="s">
        <v>489</v>
      </c>
      <c r="F101" s="1">
        <f>IFERROR(Старт!$D$3+Апостол[День]-1,"")</f>
        <v>44353</v>
      </c>
    </row>
    <row r="102" spans="1:6" x14ac:dyDescent="0.25">
      <c r="A102" s="2">
        <v>101</v>
      </c>
      <c r="B102" s="2">
        <f>IFERROR(QUOTIENT(Апостол[N]-1,Старт!$G$4)+1,"")</f>
        <v>51</v>
      </c>
      <c r="C102" s="5" t="s">
        <v>112</v>
      </c>
      <c r="D102" s="2" t="s">
        <v>113</v>
      </c>
      <c r="E102" s="21" t="s">
        <v>490</v>
      </c>
      <c r="F102" s="1">
        <f>IFERROR(Старт!$D$3+Апостол[День]-1,"")</f>
        <v>44354</v>
      </c>
    </row>
    <row r="103" spans="1:6" x14ac:dyDescent="0.25">
      <c r="A103" s="2">
        <v>102</v>
      </c>
      <c r="B103" s="2">
        <f>IFERROR(QUOTIENT(Апостол[N]-1,Старт!$G$4)+1,"")</f>
        <v>51</v>
      </c>
      <c r="C103" s="8"/>
      <c r="D103" s="2" t="s">
        <v>114</v>
      </c>
      <c r="E103" s="21" t="s">
        <v>491</v>
      </c>
      <c r="F103" s="1">
        <f>IFERROR(Старт!$D$3+Апостол[День]-1,"")</f>
        <v>44354</v>
      </c>
    </row>
    <row r="104" spans="1:6" x14ac:dyDescent="0.25">
      <c r="A104" s="2">
        <v>103</v>
      </c>
      <c r="B104" s="2">
        <f>IFERROR(QUOTIENT(Апостол[N]-1,Старт!$G$4)+1,"")</f>
        <v>52</v>
      </c>
      <c r="C104" s="8"/>
      <c r="D104" s="2" t="s">
        <v>115</v>
      </c>
      <c r="E104" s="21" t="s">
        <v>492</v>
      </c>
      <c r="F104" s="1">
        <f>IFERROR(Старт!$D$3+Апостол[День]-1,"")</f>
        <v>44355</v>
      </c>
    </row>
    <row r="105" spans="1:6" x14ac:dyDescent="0.25">
      <c r="A105" s="2">
        <v>104</v>
      </c>
      <c r="B105" s="2">
        <f>IFERROR(QUOTIENT(Апостол[N]-1,Старт!$G$4)+1,"")</f>
        <v>52</v>
      </c>
      <c r="C105" s="8"/>
      <c r="D105" s="2" t="s">
        <v>116</v>
      </c>
      <c r="E105" s="21" t="s">
        <v>493</v>
      </c>
      <c r="F105" s="1">
        <f>IFERROR(Старт!$D$3+Апостол[День]-1,"")</f>
        <v>44355</v>
      </c>
    </row>
    <row r="106" spans="1:6" x14ac:dyDescent="0.25">
      <c r="A106" s="2">
        <v>105</v>
      </c>
      <c r="B106" s="2">
        <f>IFERROR(QUOTIENT(Апостол[N]-1,Старт!$G$4)+1,"")</f>
        <v>53</v>
      </c>
      <c r="C106" s="8"/>
      <c r="D106" s="2" t="s">
        <v>117</v>
      </c>
      <c r="E106" s="21" t="s">
        <v>494</v>
      </c>
      <c r="F106" s="1">
        <f>IFERROR(Старт!$D$3+Апостол[День]-1,"")</f>
        <v>44356</v>
      </c>
    </row>
    <row r="107" spans="1:6" x14ac:dyDescent="0.25">
      <c r="A107" s="2">
        <v>106</v>
      </c>
      <c r="B107" s="2">
        <f>IFERROR(QUOTIENT(Апостол[N]-1,Старт!$G$4)+1,"")</f>
        <v>53</v>
      </c>
      <c r="C107" s="8"/>
      <c r="D107" s="2" t="s">
        <v>118</v>
      </c>
      <c r="E107" s="21" t="s">
        <v>495</v>
      </c>
      <c r="F107" s="1">
        <f>IFERROR(Старт!$D$3+Апостол[День]-1,"")</f>
        <v>44356</v>
      </c>
    </row>
    <row r="108" spans="1:6" x14ac:dyDescent="0.25">
      <c r="A108" s="2">
        <v>107</v>
      </c>
      <c r="B108" s="2">
        <f>IFERROR(QUOTIENT(Апостол[N]-1,Старт!$G$4)+1,"")</f>
        <v>54</v>
      </c>
      <c r="C108" s="5" t="s">
        <v>119</v>
      </c>
      <c r="D108" s="2" t="s">
        <v>120</v>
      </c>
      <c r="E108" s="21" t="s">
        <v>496</v>
      </c>
      <c r="F108" s="1">
        <f>IFERROR(Старт!$D$3+Апостол[День]-1,"")</f>
        <v>44357</v>
      </c>
    </row>
    <row r="109" spans="1:6" x14ac:dyDescent="0.25">
      <c r="A109" s="2">
        <v>108</v>
      </c>
      <c r="B109" s="2">
        <f>IFERROR(QUOTIENT(Апостол[N]-1,Старт!$G$4)+1,"")</f>
        <v>54</v>
      </c>
      <c r="C109" s="8"/>
      <c r="D109" s="2" t="s">
        <v>121</v>
      </c>
      <c r="E109" s="21" t="s">
        <v>497</v>
      </c>
      <c r="F109" s="1">
        <f>IFERROR(Старт!$D$3+Апостол[День]-1,"")</f>
        <v>44357</v>
      </c>
    </row>
    <row r="110" spans="1:6" x14ac:dyDescent="0.25">
      <c r="A110" s="2">
        <v>109</v>
      </c>
      <c r="B110" s="2">
        <f>IFERROR(QUOTIENT(Апостол[N]-1,Старт!$G$4)+1,"")</f>
        <v>55</v>
      </c>
      <c r="C110" s="8"/>
      <c r="D110" s="2" t="s">
        <v>122</v>
      </c>
      <c r="E110" s="21" t="s">
        <v>498</v>
      </c>
      <c r="F110" s="1">
        <f>IFERROR(Старт!$D$3+Апостол[День]-1,"")</f>
        <v>44358</v>
      </c>
    </row>
    <row r="111" spans="1:6" x14ac:dyDescent="0.25">
      <c r="A111" s="2">
        <v>110</v>
      </c>
      <c r="B111" s="2">
        <f>IFERROR(QUOTIENT(Апостол[N]-1,Старт!$G$4)+1,"")</f>
        <v>55</v>
      </c>
      <c r="C111" s="8"/>
      <c r="D111" s="2" t="s">
        <v>123</v>
      </c>
      <c r="E111" s="21" t="s">
        <v>499</v>
      </c>
      <c r="F111" s="1">
        <f>IFERROR(Старт!$D$3+Апостол[День]-1,"")</f>
        <v>44358</v>
      </c>
    </row>
    <row r="112" spans="1:6" x14ac:dyDescent="0.25">
      <c r="A112" s="2">
        <v>111</v>
      </c>
      <c r="B112" s="2">
        <f>IFERROR(QUOTIENT(Апостол[N]-1,Старт!$G$4)+1,"")</f>
        <v>56</v>
      </c>
      <c r="C112" s="5" t="s">
        <v>124</v>
      </c>
      <c r="D112" s="2" t="s">
        <v>125</v>
      </c>
      <c r="E112" s="21" t="s">
        <v>500</v>
      </c>
      <c r="F112" s="1">
        <f>IFERROR(Старт!$D$3+Апостол[День]-1,"")</f>
        <v>44359</v>
      </c>
    </row>
    <row r="113" spans="1:6" x14ac:dyDescent="0.25">
      <c r="A113" s="2">
        <v>112</v>
      </c>
      <c r="B113" s="2">
        <f>IFERROR(QUOTIENT(Апостол[N]-1,Старт!$G$4)+1,"")</f>
        <v>56</v>
      </c>
      <c r="C113" s="8"/>
      <c r="D113" s="2" t="s">
        <v>126</v>
      </c>
      <c r="E113" s="21" t="s">
        <v>501</v>
      </c>
      <c r="F113" s="1">
        <f>IFERROR(Старт!$D$3+Апостол[День]-1,"")</f>
        <v>44359</v>
      </c>
    </row>
    <row r="114" spans="1:6" x14ac:dyDescent="0.25">
      <c r="A114" s="2">
        <v>113</v>
      </c>
      <c r="B114" s="2">
        <f>IFERROR(QUOTIENT(Апостол[N]-1,Старт!$G$4)+1,"")</f>
        <v>57</v>
      </c>
      <c r="C114" s="8"/>
      <c r="D114" s="2" t="s">
        <v>127</v>
      </c>
      <c r="E114" s="21" t="s">
        <v>502</v>
      </c>
      <c r="F114" s="1">
        <f>IFERROR(Старт!$D$3+Апостол[День]-1,"")</f>
        <v>44360</v>
      </c>
    </row>
    <row r="115" spans="1:6" x14ac:dyDescent="0.25">
      <c r="A115" s="2">
        <v>114</v>
      </c>
      <c r="B115" s="2">
        <f>IFERROR(QUOTIENT(Апостол[N]-1,Старт!$G$4)+1,"")</f>
        <v>57</v>
      </c>
      <c r="C115" s="8"/>
      <c r="D115" s="2" t="s">
        <v>128</v>
      </c>
      <c r="E115" s="21" t="s">
        <v>503</v>
      </c>
      <c r="F115" s="1">
        <f>IFERROR(Старт!$D$3+Апостол[День]-1,"")</f>
        <v>44360</v>
      </c>
    </row>
    <row r="116" spans="1:6" x14ac:dyDescent="0.25">
      <c r="A116" s="2">
        <v>115</v>
      </c>
      <c r="B116" s="2">
        <f>IFERROR(QUOTIENT(Апостол[N]-1,Старт!$G$4)+1,"")</f>
        <v>58</v>
      </c>
      <c r="C116" s="5" t="s">
        <v>129</v>
      </c>
      <c r="D116" s="2" t="s">
        <v>130</v>
      </c>
      <c r="E116" s="21" t="s">
        <v>504</v>
      </c>
      <c r="F116" s="1">
        <f>IFERROR(Старт!$D$3+Апостол[День]-1,"")</f>
        <v>44361</v>
      </c>
    </row>
    <row r="117" spans="1:6" x14ac:dyDescent="0.25">
      <c r="A117" s="2">
        <v>116</v>
      </c>
      <c r="B117" s="2">
        <f>IFERROR(QUOTIENT(Апостол[N]-1,Старт!$G$4)+1,"")</f>
        <v>58</v>
      </c>
      <c r="C117" s="8"/>
      <c r="D117" s="2" t="s">
        <v>131</v>
      </c>
      <c r="E117" s="21" t="s">
        <v>505</v>
      </c>
      <c r="F117" s="1">
        <f>IFERROR(Старт!$D$3+Апостол[День]-1,"")</f>
        <v>44361</v>
      </c>
    </row>
    <row r="118" spans="1:6" x14ac:dyDescent="0.25">
      <c r="A118" s="2">
        <v>117</v>
      </c>
      <c r="B118" s="2">
        <f>IFERROR(QUOTIENT(Апостол[N]-1,Старт!$G$4)+1,"")</f>
        <v>59</v>
      </c>
      <c r="C118" s="8"/>
      <c r="D118" s="2" t="s">
        <v>132</v>
      </c>
      <c r="E118" s="21" t="s">
        <v>506</v>
      </c>
      <c r="F118" s="1">
        <f>IFERROR(Старт!$D$3+Апостол[День]-1,"")</f>
        <v>44362</v>
      </c>
    </row>
    <row r="119" spans="1:6" x14ac:dyDescent="0.25">
      <c r="A119" s="2">
        <v>118</v>
      </c>
      <c r="B119" s="2">
        <f>IFERROR(QUOTIENT(Апостол[N]-1,Старт!$G$4)+1,"")</f>
        <v>59</v>
      </c>
      <c r="C119" s="8"/>
      <c r="D119" s="2" t="s">
        <v>133</v>
      </c>
      <c r="E119" s="21" t="s">
        <v>507</v>
      </c>
      <c r="F119" s="1">
        <f>IFERROR(Старт!$D$3+Апостол[День]-1,"")</f>
        <v>44362</v>
      </c>
    </row>
    <row r="120" spans="1:6" x14ac:dyDescent="0.25">
      <c r="A120" s="2">
        <v>119</v>
      </c>
      <c r="B120" s="2">
        <f>IFERROR(QUOTIENT(Апостол[N]-1,Старт!$G$4)+1,"")</f>
        <v>60</v>
      </c>
      <c r="C120" s="8"/>
      <c r="D120" s="2" t="s">
        <v>134</v>
      </c>
      <c r="E120" s="21" t="s">
        <v>508</v>
      </c>
      <c r="F120" s="1">
        <f>IFERROR(Старт!$D$3+Апостол[День]-1,"")</f>
        <v>44363</v>
      </c>
    </row>
    <row r="121" spans="1:6" x14ac:dyDescent="0.25">
      <c r="A121" s="2">
        <v>120</v>
      </c>
      <c r="B121" s="2">
        <f>IFERROR(QUOTIENT(Апостол[N]-1,Старт!$G$4)+1,"")</f>
        <v>60</v>
      </c>
      <c r="C121" s="5" t="s">
        <v>135</v>
      </c>
      <c r="D121" s="2" t="s">
        <v>136</v>
      </c>
      <c r="E121" s="21" t="s">
        <v>509</v>
      </c>
      <c r="F121" s="1">
        <f>IFERROR(Старт!$D$3+Апостол[День]-1,"")</f>
        <v>44363</v>
      </c>
    </row>
    <row r="122" spans="1:6" x14ac:dyDescent="0.25">
      <c r="A122" s="2">
        <v>121</v>
      </c>
      <c r="B122" s="2">
        <f>IFERROR(QUOTIENT(Апостол[N]-1,Старт!$G$4)+1,"")</f>
        <v>61</v>
      </c>
      <c r="C122" s="8"/>
      <c r="D122" s="2" t="s">
        <v>137</v>
      </c>
      <c r="E122" s="21" t="s">
        <v>510</v>
      </c>
      <c r="F122" s="1">
        <f>IFERROR(Старт!$D$3+Апостол[День]-1,"")</f>
        <v>44364</v>
      </c>
    </row>
    <row r="123" spans="1:6" x14ac:dyDescent="0.25">
      <c r="A123" s="2">
        <v>122</v>
      </c>
      <c r="B123" s="2">
        <f>IFERROR(QUOTIENT(Апостол[N]-1,Старт!$G$4)+1,"")</f>
        <v>61</v>
      </c>
      <c r="C123" s="8"/>
      <c r="D123" s="2" t="s">
        <v>138</v>
      </c>
      <c r="E123" s="21" t="s">
        <v>511</v>
      </c>
      <c r="F123" s="1">
        <f>IFERROR(Старт!$D$3+Апостол[День]-1,"")</f>
        <v>44364</v>
      </c>
    </row>
    <row r="124" spans="1:6" x14ac:dyDescent="0.25">
      <c r="A124" s="2">
        <v>123</v>
      </c>
      <c r="B124" s="2">
        <f>IFERROR(QUOTIENT(Апостол[N]-1,Старт!$G$4)+1,"")</f>
        <v>62</v>
      </c>
      <c r="C124" s="5" t="s">
        <v>139</v>
      </c>
      <c r="D124" s="2" t="s">
        <v>140</v>
      </c>
      <c r="E124" s="21" t="s">
        <v>512</v>
      </c>
      <c r="F124" s="1">
        <f>IFERROR(Старт!$D$3+Апостол[День]-1,"")</f>
        <v>44365</v>
      </c>
    </row>
    <row r="125" spans="1:6" x14ac:dyDescent="0.25">
      <c r="A125" s="2">
        <v>124</v>
      </c>
      <c r="B125" s="2">
        <f>IFERROR(QUOTIENT(Апостол[N]-1,Старт!$G$4)+1,"")</f>
        <v>62</v>
      </c>
      <c r="C125" s="8"/>
      <c r="D125" s="2" t="s">
        <v>141</v>
      </c>
      <c r="E125" s="21" t="s">
        <v>513</v>
      </c>
      <c r="F125" s="1">
        <f>IFERROR(Старт!$D$3+Апостол[День]-1,"")</f>
        <v>44365</v>
      </c>
    </row>
    <row r="126" spans="1:6" x14ac:dyDescent="0.25">
      <c r="A126" s="2">
        <v>125</v>
      </c>
      <c r="B126" s="2">
        <f>IFERROR(QUOTIENT(Апостол[N]-1,Старт!$G$4)+1,"")</f>
        <v>63</v>
      </c>
      <c r="C126" s="8"/>
      <c r="D126" s="2" t="s">
        <v>142</v>
      </c>
      <c r="E126" s="21" t="s">
        <v>514</v>
      </c>
      <c r="F126" s="1">
        <f>IFERROR(Старт!$D$3+Апостол[День]-1,"")</f>
        <v>44366</v>
      </c>
    </row>
    <row r="127" spans="1:6" x14ac:dyDescent="0.25">
      <c r="A127" s="2">
        <v>126</v>
      </c>
      <c r="B127" s="2">
        <f>IFERROR(QUOTIENT(Апостол[N]-1,Старт!$G$4)+1,"")</f>
        <v>63</v>
      </c>
      <c r="C127" s="8"/>
      <c r="D127" s="2" t="s">
        <v>143</v>
      </c>
      <c r="E127" s="21" t="s">
        <v>515</v>
      </c>
      <c r="F127" s="1">
        <f>IFERROR(Старт!$D$3+Апостол[День]-1,"")</f>
        <v>44366</v>
      </c>
    </row>
    <row r="128" spans="1:6" x14ac:dyDescent="0.25">
      <c r="A128" s="2">
        <v>127</v>
      </c>
      <c r="B128" s="2">
        <f>IFERROR(QUOTIENT(Апостол[N]-1,Старт!$G$4)+1,"")</f>
        <v>64</v>
      </c>
      <c r="C128" s="8"/>
      <c r="D128" s="2" t="s">
        <v>144</v>
      </c>
      <c r="E128" s="21" t="s">
        <v>516</v>
      </c>
      <c r="F128" s="1">
        <f>IFERROR(Старт!$D$3+Апостол[День]-1,"")</f>
        <v>44367</v>
      </c>
    </row>
    <row r="129" spans="1:6" x14ac:dyDescent="0.25">
      <c r="A129" s="2">
        <v>128</v>
      </c>
      <c r="B129" s="2">
        <f>IFERROR(QUOTIENT(Апостол[N]-1,Старт!$G$4)+1,"")</f>
        <v>64</v>
      </c>
      <c r="C129" s="8"/>
      <c r="D129" s="2" t="s">
        <v>145</v>
      </c>
      <c r="E129" s="21" t="s">
        <v>517</v>
      </c>
      <c r="F129" s="1">
        <f>IFERROR(Старт!$D$3+Апостол[День]-1,"")</f>
        <v>44367</v>
      </c>
    </row>
    <row r="130" spans="1:6" x14ac:dyDescent="0.25">
      <c r="A130" s="2">
        <v>129</v>
      </c>
      <c r="B130" s="2">
        <f>IFERROR(QUOTIENT(Апостол[N]-1,Старт!$G$4)+1,"")</f>
        <v>65</v>
      </c>
      <c r="C130" s="5" t="s">
        <v>146</v>
      </c>
      <c r="D130" s="2" t="s">
        <v>147</v>
      </c>
      <c r="E130" s="21" t="s">
        <v>518</v>
      </c>
      <c r="F130" s="1">
        <f>IFERROR(Старт!$D$3+Апостол[День]-1,"")</f>
        <v>44368</v>
      </c>
    </row>
    <row r="131" spans="1:6" x14ac:dyDescent="0.25">
      <c r="A131" s="2">
        <v>130</v>
      </c>
      <c r="B131" s="2">
        <f>IFERROR(QUOTIENT(Апостол[N]-1,Старт!$G$4)+1,"")</f>
        <v>65</v>
      </c>
      <c r="C131" s="8"/>
      <c r="D131" s="2" t="s">
        <v>148</v>
      </c>
      <c r="E131" s="21" t="s">
        <v>519</v>
      </c>
      <c r="F131" s="1">
        <f>IFERROR(Старт!$D$3+Апостол[День]-1,"")</f>
        <v>44368</v>
      </c>
    </row>
    <row r="132" spans="1:6" x14ac:dyDescent="0.25">
      <c r="A132" s="2">
        <v>131</v>
      </c>
      <c r="B132" s="2">
        <f>IFERROR(QUOTIENT(Апостол[N]-1,Старт!$G$4)+1,"")</f>
        <v>66</v>
      </c>
      <c r="C132" s="8"/>
      <c r="D132" s="2" t="s">
        <v>149</v>
      </c>
      <c r="E132" s="21" t="s">
        <v>520</v>
      </c>
      <c r="F132" s="1">
        <f>IFERROR(Старт!$D$3+Апостол[День]-1,"")</f>
        <v>44369</v>
      </c>
    </row>
    <row r="133" spans="1:6" x14ac:dyDescent="0.25">
      <c r="A133" s="2">
        <v>132</v>
      </c>
      <c r="B133" s="2">
        <f>IFERROR(QUOTIENT(Апостол[N]-1,Старт!$G$4)+1,"")</f>
        <v>66</v>
      </c>
      <c r="C133" s="8"/>
      <c r="D133" s="2" t="s">
        <v>150</v>
      </c>
      <c r="E133" s="21" t="s">
        <v>521</v>
      </c>
      <c r="F133" s="1">
        <f>IFERROR(Старт!$D$3+Апостол[День]-1,"")</f>
        <v>44369</v>
      </c>
    </row>
    <row r="134" spans="1:6" x14ac:dyDescent="0.25">
      <c r="A134" s="2">
        <v>133</v>
      </c>
      <c r="B134" s="2">
        <f>IFERROR(QUOTIENT(Апостол[N]-1,Старт!$G$4)+1,"")</f>
        <v>67</v>
      </c>
      <c r="C134" s="5" t="s">
        <v>151</v>
      </c>
      <c r="D134" s="2" t="s">
        <v>152</v>
      </c>
      <c r="E134" s="21" t="s">
        <v>522</v>
      </c>
      <c r="F134" s="1">
        <f>IFERROR(Старт!$D$3+Апостол[День]-1,"")</f>
        <v>44370</v>
      </c>
    </row>
    <row r="135" spans="1:6" x14ac:dyDescent="0.25">
      <c r="A135" s="2">
        <v>134</v>
      </c>
      <c r="B135" s="2">
        <f>IFERROR(QUOTIENT(Апостол[N]-1,Старт!$G$4)+1,"")</f>
        <v>67</v>
      </c>
      <c r="C135" s="8"/>
      <c r="D135" s="2" t="s">
        <v>153</v>
      </c>
      <c r="E135" s="21" t="s">
        <v>523</v>
      </c>
      <c r="F135" s="1">
        <f>IFERROR(Старт!$D$3+Апостол[День]-1,"")</f>
        <v>44370</v>
      </c>
    </row>
    <row r="136" spans="1:6" x14ac:dyDescent="0.25">
      <c r="A136" s="2">
        <v>135</v>
      </c>
      <c r="B136" s="2">
        <f>IFERROR(QUOTIENT(Апостол[N]-1,Старт!$G$4)+1,"")</f>
        <v>68</v>
      </c>
      <c r="C136" s="8"/>
      <c r="D136" s="2" t="s">
        <v>154</v>
      </c>
      <c r="E136" s="21" t="s">
        <v>524</v>
      </c>
      <c r="F136" s="1">
        <f>IFERROR(Старт!$D$3+Апостол[День]-1,"")</f>
        <v>44371</v>
      </c>
    </row>
    <row r="137" spans="1:6" x14ac:dyDescent="0.25">
      <c r="A137" s="2">
        <v>136</v>
      </c>
      <c r="B137" s="2">
        <f>IFERROR(QUOTIENT(Апостол[N]-1,Старт!$G$4)+1,"")</f>
        <v>68</v>
      </c>
      <c r="C137" s="5" t="s">
        <v>155</v>
      </c>
      <c r="D137" s="2" t="s">
        <v>156</v>
      </c>
      <c r="E137" s="21" t="s">
        <v>525</v>
      </c>
      <c r="F137" s="1">
        <f>IFERROR(Старт!$D$3+Апостол[День]-1,"")</f>
        <v>44371</v>
      </c>
    </row>
    <row r="138" spans="1:6" x14ac:dyDescent="0.25">
      <c r="A138" s="2">
        <v>137</v>
      </c>
      <c r="B138" s="2">
        <f>IFERROR(QUOTIENT(Апостол[N]-1,Старт!$G$4)+1,"")</f>
        <v>69</v>
      </c>
      <c r="C138" s="5" t="s">
        <v>157</v>
      </c>
      <c r="D138" s="2" t="s">
        <v>158</v>
      </c>
      <c r="E138" s="21" t="s">
        <v>526</v>
      </c>
      <c r="F138" s="1">
        <f>IFERROR(Старт!$D$3+Апостол[День]-1,"")</f>
        <v>44372</v>
      </c>
    </row>
    <row r="139" spans="1:6" x14ac:dyDescent="0.25">
      <c r="A139" s="2">
        <v>138</v>
      </c>
      <c r="B139" s="2">
        <f>IFERROR(QUOTIENT(Апостол[N]-1,Старт!$G$4)+1,"")</f>
        <v>69</v>
      </c>
      <c r="C139" s="8"/>
      <c r="D139" s="2" t="s">
        <v>159</v>
      </c>
      <c r="E139" s="21" t="s">
        <v>527</v>
      </c>
      <c r="F139" s="1">
        <f>IFERROR(Старт!$D$3+Апостол[День]-1,"")</f>
        <v>44372</v>
      </c>
    </row>
    <row r="140" spans="1:6" x14ac:dyDescent="0.25">
      <c r="A140" s="2">
        <v>139</v>
      </c>
      <c r="B140" s="2">
        <f>IFERROR(QUOTIENT(Апостол[N]-1,Старт!$G$4)+1,"")</f>
        <v>70</v>
      </c>
      <c r="C140" s="8"/>
      <c r="D140" s="2" t="s">
        <v>160</v>
      </c>
      <c r="E140" s="21" t="s">
        <v>528</v>
      </c>
      <c r="F140" s="1">
        <f>IFERROR(Старт!$D$3+Апостол[День]-1,"")</f>
        <v>44373</v>
      </c>
    </row>
    <row r="141" spans="1:6" x14ac:dyDescent="0.25">
      <c r="A141" s="2">
        <v>140</v>
      </c>
      <c r="B141" s="2">
        <f>IFERROR(QUOTIENT(Апостол[N]-1,Старт!$G$4)+1,"")</f>
        <v>70</v>
      </c>
      <c r="C141" s="8"/>
      <c r="D141" s="2" t="s">
        <v>161</v>
      </c>
      <c r="E141" s="21" t="s">
        <v>529</v>
      </c>
      <c r="F141" s="1">
        <f>IFERROR(Старт!$D$3+Апостол[День]-1,"")</f>
        <v>44373</v>
      </c>
    </row>
    <row r="142" spans="1:6" x14ac:dyDescent="0.25">
      <c r="A142" s="2">
        <v>141</v>
      </c>
      <c r="B142" s="2">
        <f>IFERROR(QUOTIENT(Апостол[N]-1,Старт!$G$4)+1,"")</f>
        <v>71</v>
      </c>
      <c r="C142" s="8"/>
      <c r="D142" s="2" t="s">
        <v>162</v>
      </c>
      <c r="E142" s="21" t="s">
        <v>530</v>
      </c>
      <c r="F142" s="1">
        <f>IFERROR(Старт!$D$3+Апостол[День]-1,"")</f>
        <v>44374</v>
      </c>
    </row>
    <row r="143" spans="1:6" x14ac:dyDescent="0.25">
      <c r="A143" s="2">
        <v>142</v>
      </c>
      <c r="B143" s="2">
        <f>IFERROR(QUOTIENT(Апостол[N]-1,Старт!$G$4)+1,"")</f>
        <v>71</v>
      </c>
      <c r="C143" s="8"/>
      <c r="D143" s="2" t="s">
        <v>163</v>
      </c>
      <c r="E143" s="21" t="s">
        <v>531</v>
      </c>
      <c r="F143" s="1">
        <f>IFERROR(Старт!$D$3+Апостол[День]-1,"")</f>
        <v>44374</v>
      </c>
    </row>
    <row r="144" spans="1:6" x14ac:dyDescent="0.25">
      <c r="A144" s="2">
        <v>143</v>
      </c>
      <c r="B144" s="2">
        <f>IFERROR(QUOTIENT(Апостол[N]-1,Старт!$G$4)+1,"")</f>
        <v>72</v>
      </c>
      <c r="C144" s="8"/>
      <c r="D144" s="2" t="s">
        <v>164</v>
      </c>
      <c r="E144" s="21" t="s">
        <v>532</v>
      </c>
      <c r="F144" s="1">
        <f>IFERROR(Старт!$D$3+Апостол[День]-1,"")</f>
        <v>44375</v>
      </c>
    </row>
    <row r="145" spans="1:6" x14ac:dyDescent="0.25">
      <c r="A145" s="2">
        <v>144</v>
      </c>
      <c r="B145" s="2">
        <f>IFERROR(QUOTIENT(Апостол[N]-1,Старт!$G$4)+1,"")</f>
        <v>72</v>
      </c>
      <c r="C145" s="8"/>
      <c r="D145" s="2" t="s">
        <v>165</v>
      </c>
      <c r="E145" s="21" t="s">
        <v>533</v>
      </c>
      <c r="F145" s="1">
        <f>IFERROR(Старт!$D$3+Апостол[День]-1,"")</f>
        <v>44375</v>
      </c>
    </row>
    <row r="146" spans="1:6" x14ac:dyDescent="0.25">
      <c r="A146" s="2">
        <v>145</v>
      </c>
      <c r="B146" s="2">
        <f>IFERROR(QUOTIENT(Апостол[N]-1,Старт!$G$4)+1,"")</f>
        <v>73</v>
      </c>
      <c r="C146" s="8"/>
      <c r="D146" s="2" t="s">
        <v>166</v>
      </c>
      <c r="E146" s="21" t="s">
        <v>534</v>
      </c>
      <c r="F146" s="1">
        <f>IFERROR(Старт!$D$3+Апостол[День]-1,"")</f>
        <v>44376</v>
      </c>
    </row>
    <row r="147" spans="1:6" x14ac:dyDescent="0.25">
      <c r="A147" s="2">
        <v>146</v>
      </c>
      <c r="B147" s="2">
        <f>IFERROR(QUOTIENT(Апостол[N]-1,Старт!$G$4)+1,"")</f>
        <v>73</v>
      </c>
      <c r="C147" s="8"/>
      <c r="D147" s="2" t="s">
        <v>167</v>
      </c>
      <c r="E147" s="21" t="s">
        <v>535</v>
      </c>
      <c r="F147" s="1">
        <f>IFERROR(Старт!$D$3+Апостол[День]-1,"")</f>
        <v>44376</v>
      </c>
    </row>
    <row r="148" spans="1:6" x14ac:dyDescent="0.25">
      <c r="A148" s="2">
        <v>147</v>
      </c>
      <c r="B148" s="2">
        <f>IFERROR(QUOTIENT(Апостол[N]-1,Старт!$G$4)+1,"")</f>
        <v>74</v>
      </c>
      <c r="C148" s="8"/>
      <c r="D148" s="2" t="s">
        <v>168</v>
      </c>
      <c r="E148" s="21" t="s">
        <v>536</v>
      </c>
      <c r="F148" s="1">
        <f>IFERROR(Старт!$D$3+Апостол[День]-1,"")</f>
        <v>44377</v>
      </c>
    </row>
    <row r="149" spans="1:6" x14ac:dyDescent="0.25">
      <c r="A149" s="2">
        <v>148</v>
      </c>
      <c r="B149" s="2">
        <f>IFERROR(QUOTIENT(Апостол[N]-1,Старт!$G$4)+1,"")</f>
        <v>74</v>
      </c>
      <c r="C149" s="8"/>
      <c r="D149" s="2" t="s">
        <v>169</v>
      </c>
      <c r="E149" s="21" t="s">
        <v>537</v>
      </c>
      <c r="F149" s="1">
        <f>IFERROR(Старт!$D$3+Апостол[День]-1,"")</f>
        <v>44377</v>
      </c>
    </row>
    <row r="150" spans="1:6" x14ac:dyDescent="0.25">
      <c r="A150" s="2">
        <v>149</v>
      </c>
      <c r="B150" s="2">
        <f>IFERROR(QUOTIENT(Апостол[N]-1,Старт!$G$4)+1,"")</f>
        <v>75</v>
      </c>
      <c r="C150" s="8"/>
      <c r="D150" s="2" t="s">
        <v>170</v>
      </c>
      <c r="E150" s="21" t="s">
        <v>538</v>
      </c>
      <c r="F150" s="1">
        <f>IFERROR(Старт!$D$3+Апостол[День]-1,"")</f>
        <v>44378</v>
      </c>
    </row>
    <row r="151" spans="1:6" x14ac:dyDescent="0.25">
      <c r="A151" s="2">
        <v>150</v>
      </c>
      <c r="B151" s="2">
        <f>IFERROR(QUOTIENT(Апостол[N]-1,Старт!$G$4)+1,"")</f>
        <v>75</v>
      </c>
      <c r="C151" s="5" t="s">
        <v>171</v>
      </c>
      <c r="D151" s="2" t="s">
        <v>172</v>
      </c>
      <c r="E151" s="21" t="s">
        <v>539</v>
      </c>
      <c r="F151" s="1">
        <f>IFERROR(Старт!$D$3+Апостол[День]-1,"")</f>
        <v>44378</v>
      </c>
    </row>
    <row r="152" spans="1:6" x14ac:dyDescent="0.25">
      <c r="A152" s="2">
        <v>151</v>
      </c>
      <c r="B152" s="2">
        <f>IFERROR(QUOTIENT(Апостол[N]-1,Старт!$G$4)+1,"")</f>
        <v>76</v>
      </c>
      <c r="C152" s="8"/>
      <c r="D152" s="2" t="s">
        <v>173</v>
      </c>
      <c r="E152" s="21" t="s">
        <v>540</v>
      </c>
      <c r="F152" s="1">
        <f>IFERROR(Старт!$D$3+Апостол[День]-1,"")</f>
        <v>44379</v>
      </c>
    </row>
    <row r="153" spans="1:6" x14ac:dyDescent="0.25">
      <c r="A153" s="2">
        <v>152</v>
      </c>
      <c r="B153" s="2">
        <f>IFERROR(QUOTIENT(Апостол[N]-1,Старт!$G$4)+1,"")</f>
        <v>76</v>
      </c>
      <c r="C153" s="8"/>
      <c r="D153" s="2" t="s">
        <v>174</v>
      </c>
      <c r="E153" s="21" t="s">
        <v>541</v>
      </c>
      <c r="F153" s="1">
        <f>IFERROR(Старт!$D$3+Апостол[День]-1,"")</f>
        <v>44379</v>
      </c>
    </row>
    <row r="154" spans="1:6" x14ac:dyDescent="0.25">
      <c r="A154" s="2">
        <v>153</v>
      </c>
      <c r="B154" s="2">
        <f>IFERROR(QUOTIENT(Апостол[N]-1,Старт!$G$4)+1,"")</f>
        <v>77</v>
      </c>
      <c r="C154" s="8"/>
      <c r="D154" s="2" t="s">
        <v>175</v>
      </c>
      <c r="E154" s="21" t="s">
        <v>542</v>
      </c>
      <c r="F154" s="1">
        <f>IFERROR(Старт!$D$3+Апостол[День]-1,"")</f>
        <v>44380</v>
      </c>
    </row>
    <row r="155" spans="1:6" x14ac:dyDescent="0.25">
      <c r="A155" s="2">
        <v>154</v>
      </c>
      <c r="B155" s="2">
        <f>IFERROR(QUOTIENT(Апостол[N]-1,Старт!$G$4)+1,"")</f>
        <v>77</v>
      </c>
      <c r="C155" s="8"/>
      <c r="D155" s="2" t="s">
        <v>176</v>
      </c>
      <c r="E155" s="21" t="s">
        <v>543</v>
      </c>
      <c r="F155" s="1">
        <f>IFERROR(Старт!$D$3+Апостол[День]-1,"")</f>
        <v>44380</v>
      </c>
    </row>
    <row r="156" spans="1:6" x14ac:dyDescent="0.25">
      <c r="A156" s="2">
        <v>155</v>
      </c>
      <c r="B156" s="2">
        <f>IFERROR(QUOTIENT(Апостол[N]-1,Старт!$G$4)+1,"")</f>
        <v>78</v>
      </c>
      <c r="C156" s="8"/>
      <c r="D156" s="2" t="s">
        <v>177</v>
      </c>
      <c r="E156" s="21" t="s">
        <v>544</v>
      </c>
      <c r="F156" s="1">
        <f>IFERROR(Старт!$D$3+Апостол[День]-1,"")</f>
        <v>44381</v>
      </c>
    </row>
    <row r="157" spans="1:6" x14ac:dyDescent="0.25">
      <c r="A157" s="2">
        <v>156</v>
      </c>
      <c r="B157" s="2">
        <f>IFERROR(QUOTIENT(Апостол[N]-1,Старт!$G$4)+1,"")</f>
        <v>78</v>
      </c>
      <c r="C157" s="8"/>
      <c r="D157" s="2" t="s">
        <v>178</v>
      </c>
      <c r="E157" s="21" t="s">
        <v>545</v>
      </c>
      <c r="F157" s="1">
        <f>IFERROR(Старт!$D$3+Апостол[День]-1,"")</f>
        <v>44381</v>
      </c>
    </row>
    <row r="158" spans="1:6" x14ac:dyDescent="0.25">
      <c r="A158" s="2">
        <v>157</v>
      </c>
      <c r="B158" s="2">
        <f>IFERROR(QUOTIENT(Апостол[N]-1,Старт!$G$4)+1,"")</f>
        <v>79</v>
      </c>
      <c r="C158" s="8"/>
      <c r="D158" s="2" t="s">
        <v>179</v>
      </c>
      <c r="E158" s="21" t="s">
        <v>546</v>
      </c>
      <c r="F158" s="1">
        <f>IFERROR(Старт!$D$3+Апостол[День]-1,"")</f>
        <v>44382</v>
      </c>
    </row>
    <row r="159" spans="1:6" x14ac:dyDescent="0.25">
      <c r="A159" s="2">
        <v>158</v>
      </c>
      <c r="B159" s="2">
        <f>IFERROR(QUOTIENT(Апостол[N]-1,Старт!$G$4)+1,"")</f>
        <v>79</v>
      </c>
      <c r="C159" s="8"/>
      <c r="D159" s="2" t="s">
        <v>180</v>
      </c>
      <c r="E159" s="21" t="s">
        <v>547</v>
      </c>
      <c r="F159" s="1">
        <f>IFERROR(Старт!$D$3+Апостол[День]-1,"")</f>
        <v>44382</v>
      </c>
    </row>
    <row r="160" spans="1:6" x14ac:dyDescent="0.25">
      <c r="A160" s="2">
        <v>159</v>
      </c>
      <c r="B160" s="2">
        <f>IFERROR(QUOTIENT(Апостол[N]-1,Старт!$G$4)+1,"")</f>
        <v>80</v>
      </c>
      <c r="C160" s="8"/>
      <c r="D160" s="2" t="s">
        <v>181</v>
      </c>
      <c r="E160" s="21" t="s">
        <v>548</v>
      </c>
      <c r="F160" s="1">
        <f>IFERROR(Старт!$D$3+Апостол[День]-1,"")</f>
        <v>44383</v>
      </c>
    </row>
    <row r="161" spans="1:6" x14ac:dyDescent="0.25">
      <c r="A161" s="2">
        <v>160</v>
      </c>
      <c r="B161" s="2">
        <f>IFERROR(QUOTIENT(Апостол[N]-1,Старт!$G$4)+1,"")</f>
        <v>80</v>
      </c>
      <c r="C161" s="8"/>
      <c r="D161" s="2" t="s">
        <v>182</v>
      </c>
      <c r="E161" s="21" t="s">
        <v>549</v>
      </c>
      <c r="F161" s="1">
        <f>IFERROR(Старт!$D$3+Апостол[День]-1,"")</f>
        <v>44383</v>
      </c>
    </row>
    <row r="162" spans="1:6" x14ac:dyDescent="0.25">
      <c r="A162" s="2">
        <v>161</v>
      </c>
      <c r="B162" s="2">
        <f>IFERROR(QUOTIENT(Апостол[N]-1,Старт!$G$4)+1,"")</f>
        <v>81</v>
      </c>
      <c r="C162" s="8"/>
      <c r="D162" s="2" t="s">
        <v>183</v>
      </c>
      <c r="E162" s="21" t="s">
        <v>550</v>
      </c>
      <c r="F162" s="1">
        <f>IFERROR(Старт!$D$3+Апостол[День]-1,"")</f>
        <v>44384</v>
      </c>
    </row>
    <row r="163" spans="1:6" x14ac:dyDescent="0.25">
      <c r="A163" s="2">
        <v>162</v>
      </c>
      <c r="B163" s="2">
        <f>IFERROR(QUOTIENT(Апостол[N]-1,Старт!$G$4)+1,"")</f>
        <v>81</v>
      </c>
      <c r="C163" s="8"/>
      <c r="D163" s="2" t="s">
        <v>184</v>
      </c>
      <c r="E163" s="21" t="s">
        <v>551</v>
      </c>
      <c r="F163" s="1">
        <f>IFERROR(Старт!$D$3+Апостол[День]-1,"")</f>
        <v>44384</v>
      </c>
    </row>
    <row r="164" spans="1:6" x14ac:dyDescent="0.25">
      <c r="A164" s="2">
        <v>163</v>
      </c>
      <c r="B164" s="2">
        <f>IFERROR(QUOTIENT(Апостол[N]-1,Старт!$G$4)+1,"")</f>
        <v>82</v>
      </c>
      <c r="C164" s="8"/>
      <c r="D164" s="2" t="s">
        <v>185</v>
      </c>
      <c r="E164" s="21" t="s">
        <v>552</v>
      </c>
      <c r="F164" s="1">
        <f>IFERROR(Старт!$D$3+Апостол[День]-1,"")</f>
        <v>44385</v>
      </c>
    </row>
    <row r="165" spans="1:6" x14ac:dyDescent="0.25">
      <c r="A165" s="2">
        <v>164</v>
      </c>
      <c r="B165" s="2">
        <f>IFERROR(QUOTIENT(Апостол[N]-1,Старт!$G$4)+1,"")</f>
        <v>82</v>
      </c>
      <c r="C165" s="8"/>
      <c r="D165" s="2" t="s">
        <v>186</v>
      </c>
      <c r="E165" s="21" t="s">
        <v>553</v>
      </c>
      <c r="F165" s="1">
        <f>IFERROR(Старт!$D$3+Апостол[День]-1,"")</f>
        <v>44385</v>
      </c>
    </row>
    <row r="166" spans="1:6" x14ac:dyDescent="0.25">
      <c r="A166" s="11">
        <v>165</v>
      </c>
      <c r="B166" s="2">
        <f>IFERROR(QUOTIENT(Апостол[N]-1,Старт!$G$4)+1,"")</f>
        <v>83</v>
      </c>
      <c r="C166" s="9"/>
      <c r="D166" s="11" t="s">
        <v>187</v>
      </c>
      <c r="E166" s="21" t="s">
        <v>554</v>
      </c>
      <c r="F166" s="4">
        <f>IFERROR(Старт!$D$3+Апостол[День]-1,"")</f>
        <v>44386</v>
      </c>
    </row>
    <row r="167" spans="1:6" x14ac:dyDescent="0.25">
      <c r="A167" s="11">
        <v>166</v>
      </c>
      <c r="B167" s="2">
        <f>IFERROR(QUOTIENT(Апостол[N]-1,Старт!$G$4)+1,"")</f>
        <v>83</v>
      </c>
      <c r="C167" s="9"/>
      <c r="D167" s="11" t="s">
        <v>188</v>
      </c>
      <c r="E167" s="21" t="s">
        <v>555</v>
      </c>
      <c r="F167" s="4">
        <f>IFERROR(Старт!$D$3+Апостол[День]-1,"")</f>
        <v>44386</v>
      </c>
    </row>
    <row r="168" spans="1:6" x14ac:dyDescent="0.25">
      <c r="A168" s="11">
        <v>167</v>
      </c>
      <c r="B168" s="2">
        <f>IFERROR(QUOTIENT(Апостол[N]-1,Старт!$G$4)+1,"")</f>
        <v>84</v>
      </c>
      <c r="C168" s="9"/>
      <c r="D168" s="11" t="s">
        <v>189</v>
      </c>
      <c r="E168" s="21" t="s">
        <v>556</v>
      </c>
      <c r="F168" s="4">
        <f>IFERROR(Старт!$D$3+Апостол[День]-1,"")</f>
        <v>44387</v>
      </c>
    </row>
    <row r="169" spans="1:6" x14ac:dyDescent="0.25">
      <c r="A169" s="11">
        <v>168</v>
      </c>
      <c r="B169" s="2">
        <f>IFERROR(QUOTIENT(Апостол[N]-1,Старт!$G$4)+1,"")</f>
        <v>84</v>
      </c>
      <c r="C169" s="9"/>
      <c r="D169" s="11" t="s">
        <v>190</v>
      </c>
      <c r="E169" s="21" t="s">
        <v>557</v>
      </c>
      <c r="F169" s="4">
        <f>IFERROR(Старт!$D$3+Апостол[День]-1,"")</f>
        <v>44387</v>
      </c>
    </row>
    <row r="170" spans="1:6" x14ac:dyDescent="0.25">
      <c r="A170" s="11">
        <v>169</v>
      </c>
      <c r="B170" s="2">
        <f>IFERROR(QUOTIENT(Апостол[N]-1,Старт!$G$4)+1,"")</f>
        <v>85</v>
      </c>
      <c r="C170" s="9"/>
      <c r="D170" s="11" t="s">
        <v>191</v>
      </c>
      <c r="E170" s="21" t="s">
        <v>558</v>
      </c>
      <c r="F170" s="4">
        <f>IFERROR(Старт!$D$3+Апостол[День]-1,"")</f>
        <v>44388</v>
      </c>
    </row>
    <row r="171" spans="1:6" x14ac:dyDescent="0.25">
      <c r="A171" s="11">
        <v>170</v>
      </c>
      <c r="B171" s="2">
        <f>IFERROR(QUOTIENT(Апостол[N]-1,Старт!$G$4)+1,"")</f>
        <v>85</v>
      </c>
      <c r="C171" s="9"/>
      <c r="D171" s="11" t="s">
        <v>192</v>
      </c>
      <c r="E171" s="21" t="s">
        <v>559</v>
      </c>
      <c r="F171" s="4">
        <f>IFERROR(Старт!$D$3+Апостол[День]-1,"")</f>
        <v>44388</v>
      </c>
    </row>
    <row r="172" spans="1:6" x14ac:dyDescent="0.25">
      <c r="A172" s="11">
        <v>171</v>
      </c>
      <c r="B172" s="2">
        <f>IFERROR(QUOTIENT(Апостол[N]-1,Старт!$G$4)+1,"")</f>
        <v>86</v>
      </c>
      <c r="C172" s="9"/>
      <c r="D172" s="11" t="s">
        <v>193</v>
      </c>
      <c r="E172" s="21" t="s">
        <v>560</v>
      </c>
      <c r="F172" s="4">
        <f>IFERROR(Старт!$D$3+Апостол[День]-1,"")</f>
        <v>44389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Старт</vt:lpstr>
      <vt:lpstr>Евангелие</vt:lpstr>
      <vt:lpstr>Апостол</vt:lpstr>
      <vt:lpstr>Суффикс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</dc:creator>
  <cp:lastModifiedBy>Igor</cp:lastModifiedBy>
  <dcterms:created xsi:type="dcterms:W3CDTF">2021-04-22T07:48:49Z</dcterms:created>
  <dcterms:modified xsi:type="dcterms:W3CDTF">2021-05-12T13:46:51Z</dcterms:modified>
</cp:coreProperties>
</file>